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F35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B42" i="62" s="1"/>
  <c r="AH42" i="14"/>
  <c r="AI42"/>
  <c r="AJ42"/>
  <c r="AB42" i="63" s="1"/>
  <c r="AE43" i="14"/>
  <c r="AF43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F51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G5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F63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B66" i="62" s="1"/>
  <c r="AH66" i="14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A97" i="63" s="1"/>
  <c r="AC97" i="14"/>
  <c r="X98"/>
  <c r="Y98"/>
  <c r="Z98"/>
  <c r="AA98"/>
  <c r="AB98"/>
  <c r="AC98"/>
  <c r="Y3"/>
  <c r="AA3" i="61" s="1"/>
  <c r="Z3" i="14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B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B22" i="62" l="1"/>
  <c r="AB19" i="63"/>
  <c r="AB18" i="62"/>
  <c r="AB15" i="63"/>
  <c r="AB14" i="62"/>
  <c r="AB11" i="63"/>
  <c r="AB10" i="62"/>
  <c r="AB6"/>
  <c r="AO99" i="24"/>
  <c r="AB85" i="63"/>
  <c r="AB59"/>
  <c r="AB60" i="62"/>
  <c r="AB56"/>
  <c r="AB52"/>
  <c r="AB48"/>
  <c r="AB44"/>
  <c r="AB40"/>
  <c r="AB36"/>
  <c r="AB32"/>
  <c r="AB24"/>
  <c r="AB20"/>
  <c r="AB98" i="61"/>
  <c r="AB58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U66"/>
  <c r="N66"/>
  <c r="F66"/>
  <c r="U65"/>
  <c r="F65"/>
  <c r="U64"/>
  <c r="F64"/>
  <c r="U63"/>
  <c r="F63"/>
  <c r="U62"/>
  <c r="N62"/>
  <c r="F62"/>
  <c r="U61"/>
  <c r="F61"/>
  <c r="U60"/>
  <c r="F60"/>
  <c r="U59"/>
  <c r="U58"/>
  <c r="N58"/>
  <c r="F58"/>
  <c r="U57"/>
  <c r="N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F41"/>
  <c r="U40"/>
  <c r="F40"/>
  <c r="U39"/>
  <c r="F39"/>
  <c r="U38"/>
  <c r="N38"/>
  <c r="F38"/>
  <c r="U37"/>
  <c r="F37"/>
  <c r="U36"/>
  <c r="F36"/>
  <c r="U35"/>
  <c r="F35"/>
  <c r="U34"/>
  <c r="N34"/>
  <c r="F34"/>
  <c r="U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F20"/>
  <c r="U19"/>
  <c r="U18"/>
  <c r="N18"/>
  <c r="F18"/>
  <c r="U17"/>
  <c r="N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U68"/>
  <c r="F68"/>
  <c r="U67"/>
  <c r="F67"/>
  <c r="U66"/>
  <c r="N66"/>
  <c r="F66"/>
  <c r="U65"/>
  <c r="U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F48"/>
  <c r="U47"/>
  <c r="U46"/>
  <c r="N46"/>
  <c r="F46"/>
  <c r="U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B99" i="56" l="1"/>
  <c r="F53" i="57"/>
  <c r="F57" i="58"/>
  <c r="F39"/>
  <c r="F29"/>
  <c r="F80" i="57"/>
  <c r="F58"/>
  <c r="N32" i="55"/>
  <c r="N48"/>
  <c r="N64"/>
  <c r="N68"/>
  <c r="N72"/>
  <c r="N80"/>
  <c r="N88"/>
  <c r="N96"/>
  <c r="N44" i="61"/>
  <c r="N48"/>
  <c r="N56"/>
  <c r="N64"/>
  <c r="N68"/>
  <c r="N4" i="63"/>
  <c r="N8"/>
  <c r="N12"/>
  <c r="N16"/>
  <c r="N20"/>
  <c r="N32"/>
  <c r="N36"/>
  <c r="N40"/>
  <c r="N44"/>
  <c r="N48"/>
  <c r="N52"/>
  <c r="N56"/>
  <c r="N60"/>
  <c r="N64"/>
  <c r="N68"/>
  <c r="N72"/>
  <c r="N76"/>
  <c r="N80"/>
  <c r="N84"/>
  <c r="N85"/>
  <c r="N88"/>
  <c r="N89"/>
  <c r="N92"/>
  <c r="F69" i="56"/>
  <c r="F47" i="61"/>
  <c r="F29"/>
  <c r="F59" i="63"/>
  <c r="N6" i="55"/>
  <c r="N94"/>
  <c r="M99" i="63"/>
  <c r="N5" i="56"/>
  <c r="N11"/>
  <c r="N15"/>
  <c r="N17"/>
  <c r="N18"/>
  <c r="N19"/>
  <c r="N21"/>
  <c r="N23"/>
  <c r="N31"/>
  <c r="N33"/>
  <c r="N34"/>
  <c r="N37"/>
  <c r="N39"/>
  <c r="N43"/>
  <c r="N49"/>
  <c r="N51"/>
  <c r="N61"/>
  <c r="N69"/>
  <c r="N77"/>
  <c r="F67" i="63"/>
  <c r="F49"/>
  <c r="F19"/>
  <c r="B99"/>
  <c r="F91" i="62"/>
  <c r="F61"/>
  <c r="F51"/>
  <c r="F9"/>
  <c r="F91" i="61"/>
  <c r="F75"/>
  <c r="F69"/>
  <c r="F65"/>
  <c r="F57"/>
  <c r="F45"/>
  <c r="B99"/>
  <c r="F97" i="56"/>
  <c r="F97" i="55"/>
  <c r="F75"/>
  <c r="F97" i="58"/>
  <c r="F87"/>
  <c r="F83"/>
  <c r="F63"/>
  <c r="F61"/>
  <c r="F45"/>
  <c r="F41"/>
  <c r="F18"/>
  <c r="B99"/>
  <c r="F76" i="57"/>
  <c r="F69"/>
  <c r="F57"/>
  <c r="F49"/>
  <c r="C99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O26" s="1"/>
  <c r="N30"/>
  <c r="O30" s="1"/>
  <c r="N38"/>
  <c r="N42"/>
  <c r="N46"/>
  <c r="N54"/>
  <c r="O54" s="1"/>
  <c r="N58"/>
  <c r="N62"/>
  <c r="N66"/>
  <c r="O66" s="1"/>
  <c r="N70"/>
  <c r="O70" s="1"/>
  <c r="N74"/>
  <c r="N78"/>
  <c r="O78" s="1"/>
  <c r="N9"/>
  <c r="O9" s="1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16"/>
  <c r="O16"/>
  <c r="V24"/>
  <c r="V31"/>
  <c r="O87"/>
  <c r="V87"/>
  <c r="V98"/>
  <c r="O98"/>
  <c r="V10" i="56"/>
  <c r="V19"/>
  <c r="O19"/>
  <c r="V24"/>
  <c r="V26"/>
  <c r="V35"/>
  <c r="O35"/>
  <c r="V40"/>
  <c r="V42"/>
  <c r="O42"/>
  <c r="V51"/>
  <c r="O51"/>
  <c r="V40" i="57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57"/>
  <c r="O65"/>
  <c r="V3" i="55"/>
  <c r="V62"/>
  <c r="V66"/>
  <c r="O66"/>
  <c r="V74"/>
  <c r="O74"/>
  <c r="V82"/>
  <c r="V94"/>
  <c r="O94"/>
  <c r="V6" i="56"/>
  <c r="O6"/>
  <c r="V15"/>
  <c r="O15"/>
  <c r="V22"/>
  <c r="O22"/>
  <c r="V31"/>
  <c r="V36"/>
  <c r="V38"/>
  <c r="O38"/>
  <c r="V47"/>
  <c r="O47"/>
  <c r="V54"/>
  <c r="V59"/>
  <c r="V62"/>
  <c r="O62"/>
  <c r="V67"/>
  <c r="V70"/>
  <c r="V75"/>
  <c r="V78"/>
  <c r="V83"/>
  <c r="V86"/>
  <c r="V91"/>
  <c r="V94"/>
  <c r="O4" i="57"/>
  <c r="V12" i="55"/>
  <c r="O17"/>
  <c r="V17"/>
  <c r="V28"/>
  <c r="V44"/>
  <c r="V60"/>
  <c r="V90"/>
  <c r="V95"/>
  <c r="V11" i="56"/>
  <c r="O11"/>
  <c r="V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76"/>
  <c r="O21" i="56"/>
  <c r="O37"/>
  <c r="O53"/>
  <c r="O69"/>
  <c r="O77"/>
  <c r="V78" i="55"/>
  <c r="V86"/>
  <c r="O91"/>
  <c r="V91"/>
  <c r="V7" i="56"/>
  <c r="O7"/>
  <c r="V14"/>
  <c r="O14"/>
  <c r="V23"/>
  <c r="O23"/>
  <c r="V28"/>
  <c r="V30"/>
  <c r="V39"/>
  <c r="V44"/>
  <c r="V46"/>
  <c r="O46"/>
  <c r="V55"/>
  <c r="V58"/>
  <c r="O58"/>
  <c r="V63"/>
  <c r="V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96"/>
  <c r="V25" i="58"/>
  <c r="V38"/>
  <c r="V41"/>
  <c r="V70"/>
  <c r="V86"/>
  <c r="V89"/>
  <c r="V63" i="55"/>
  <c r="V67"/>
  <c r="V71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O53"/>
  <c r="V66"/>
  <c r="V98"/>
  <c r="V64" i="55"/>
  <c r="V72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30" i="58"/>
  <c r="V49"/>
  <c r="V65"/>
  <c r="N3" i="56"/>
  <c r="G88" i="57"/>
  <c r="N90"/>
  <c r="F91"/>
  <c r="K99" i="58"/>
  <c r="U99"/>
  <c r="F9"/>
  <c r="F17"/>
  <c r="O29"/>
  <c r="V42"/>
  <c r="O42"/>
  <c r="V58"/>
  <c r="V61"/>
  <c r="V74"/>
  <c r="O74"/>
  <c r="V77"/>
  <c r="V93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G59" i="58"/>
  <c r="O59" s="1"/>
  <c r="O38" i="55"/>
  <c r="O86"/>
  <c r="O78"/>
  <c r="O70"/>
  <c r="O62"/>
  <c r="O46"/>
  <c r="O30"/>
  <c r="O8" i="56"/>
  <c r="O90" i="55"/>
  <c r="O82"/>
  <c r="O61" i="56"/>
  <c r="O39"/>
  <c r="O31"/>
  <c r="O18"/>
  <c r="O5"/>
  <c r="O17" i="58"/>
  <c r="O81"/>
  <c r="O65"/>
  <c r="O57"/>
  <c r="O25"/>
  <c r="O33" i="56"/>
  <c r="O26" i="58"/>
  <c r="O48" i="57"/>
  <c r="O64"/>
  <c r="O66" i="58"/>
  <c r="O9"/>
  <c r="O97"/>
  <c r="O96" i="56"/>
  <c r="O85"/>
  <c r="O52"/>
  <c r="O95" i="55"/>
  <c r="G68"/>
  <c r="O25" i="56"/>
  <c r="G79" i="55"/>
  <c r="V79" s="1"/>
  <c r="G59"/>
  <c r="V59" s="1"/>
  <c r="G55"/>
  <c r="V55" s="1"/>
  <c r="E99"/>
  <c r="G43"/>
  <c r="D99"/>
  <c r="O9"/>
  <c r="G91" i="58"/>
  <c r="G11"/>
  <c r="V11" s="1"/>
  <c r="O45"/>
  <c r="O14"/>
  <c r="G26" i="57"/>
  <c r="V26" s="1"/>
  <c r="G25"/>
  <c r="V25" s="1"/>
  <c r="G9"/>
  <c r="V9" s="1"/>
  <c r="V97" i="58"/>
  <c r="G75"/>
  <c r="G43"/>
  <c r="G27"/>
  <c r="V26"/>
  <c r="E99"/>
  <c r="D99"/>
  <c r="G86" i="57"/>
  <c r="O86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59" i="58" l="1"/>
  <c r="O4" i="56"/>
  <c r="O21" i="57"/>
  <c r="O79" i="55"/>
  <c r="O61" i="57"/>
  <c r="V53"/>
  <c r="O68" i="55"/>
  <c r="V68"/>
  <c r="O12" i="56"/>
  <c r="O59" i="55"/>
  <c r="O55"/>
  <c r="V43"/>
  <c r="O43"/>
  <c r="O91" i="58"/>
  <c r="V91"/>
  <c r="O56"/>
  <c r="O11"/>
  <c r="O26" i="57"/>
  <c r="O25"/>
  <c r="O9"/>
  <c r="O77"/>
  <c r="O5"/>
  <c r="O75" i="58"/>
  <c r="V75"/>
  <c r="V43"/>
  <c r="O43"/>
  <c r="V27"/>
  <c r="O27"/>
  <c r="V86" i="5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40"/>
  <c r="CG47"/>
  <c r="CG95"/>
  <c r="CO93"/>
  <c r="CT95"/>
  <c r="DA95"/>
  <c r="DC94"/>
  <c r="DC54"/>
  <c r="DC47"/>
  <c r="DC19"/>
  <c r="DC11"/>
  <c r="DB95"/>
  <c r="DB42"/>
  <c r="DB37"/>
  <c r="DB33"/>
  <c r="DB29"/>
  <c r="DB25"/>
  <c r="BR99"/>
  <c r="BT96"/>
  <c r="DJ96" s="1"/>
  <c r="F96" i="40" s="1"/>
  <c r="BT32" i="54"/>
  <c r="DJ32" s="1"/>
  <c r="F32" i="40" s="1"/>
  <c r="BT28" i="54"/>
  <c r="DJ28" s="1"/>
  <c r="F28" i="40" s="1"/>
  <c r="BT24" i="54"/>
  <c r="DJ24" s="1"/>
  <c r="F24" i="40" s="1"/>
  <c r="BT8" i="54"/>
  <c r="CZ97"/>
  <c r="CZ6"/>
  <c r="BM42"/>
  <c r="DI42" s="1"/>
  <c r="E42" i="40" s="1"/>
  <c r="BM96" i="54"/>
  <c r="DI96" s="1"/>
  <c r="E96" i="40" s="1"/>
  <c r="BM40" i="54"/>
  <c r="BM16"/>
  <c r="DI16" s="1"/>
  <c r="E16" i="40" s="1"/>
  <c r="BM4" i="54"/>
  <c r="DI4" s="1"/>
  <c r="E4" i="40" s="1"/>
  <c r="BF96" i="54"/>
  <c r="BF56"/>
  <c r="BF42"/>
  <c r="DH42" s="1"/>
  <c r="D42" i="40" s="1"/>
  <c r="BF32" i="54"/>
  <c r="DH32" s="1"/>
  <c r="D32" i="40" s="1"/>
  <c r="BF28" i="54"/>
  <c r="DH28" s="1"/>
  <c r="D28" i="40" s="1"/>
  <c r="BF24" i="54"/>
  <c r="BF16"/>
  <c r="BF14"/>
  <c r="DH14" s="1"/>
  <c r="D14" i="40" s="1"/>
  <c r="AY93" i="54"/>
  <c r="AY96"/>
  <c r="DG96" s="1"/>
  <c r="C96" i="40" s="1"/>
  <c r="AY70" i="54"/>
  <c r="AY67"/>
  <c r="AY24"/>
  <c r="DG24" s="1"/>
  <c r="C24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BT78"/>
  <c r="DJ78" s="1"/>
  <c r="F78" i="40" s="1"/>
  <c r="CZ78" i="54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AY29"/>
  <c r="DG29" s="1"/>
  <c r="C29" i="40" s="1"/>
  <c r="DH29" i="54"/>
  <c r="D29" i="40" s="1"/>
  <c r="AY32" i="54"/>
  <c r="AY40"/>
  <c r="DG40" s="1"/>
  <c r="C40" i="40" s="1"/>
  <c r="CE40" i="54"/>
  <c r="AY45"/>
  <c r="AY47"/>
  <c r="DG47" s="1"/>
  <c r="C47" i="40" s="1"/>
  <c r="AY48" i="54"/>
  <c r="AY58"/>
  <c r="AY62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AY31"/>
  <c r="DG31" s="1"/>
  <c r="C31" i="40" s="1"/>
  <c r="AY36" i="54"/>
  <c r="DG36" s="1"/>
  <c r="C36" i="40" s="1"/>
  <c r="CE36" i="54"/>
  <c r="AY39"/>
  <c r="DG39" s="1"/>
  <c r="C39" i="40" s="1"/>
  <c r="AY44" i="54"/>
  <c r="AY53"/>
  <c r="CE53"/>
  <c r="DJ57"/>
  <c r="F57" i="40" s="1"/>
  <c r="AY59" i="54"/>
  <c r="AY61"/>
  <c r="DG61" s="1"/>
  <c r="C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J8" i="54"/>
  <c r="F8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AR89" i="54"/>
  <c r="DF89" s="1"/>
  <c r="B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14" i="54"/>
  <c r="C14" i="40" s="1"/>
  <c r="AR23" i="54"/>
  <c r="DF23" s="1"/>
  <c r="B23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81"/>
  <c r="C81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AR68" i="54"/>
  <c r="DF68" s="1"/>
  <c r="B68" i="40" s="1"/>
  <c r="DG68" i="54"/>
  <c r="C68" i="40" s="1"/>
  <c r="AR72" i="54"/>
  <c r="DF72" s="1"/>
  <c r="B72" i="40" s="1"/>
  <c r="DG72" i="54"/>
  <c r="C72" i="40" s="1"/>
  <c r="DH72" i="54"/>
  <c r="D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P35"/>
  <c r="DD97"/>
  <c r="DD94"/>
  <c r="DD77"/>
  <c r="DD47"/>
  <c r="DD19"/>
  <c r="DD11"/>
  <c r="DD61"/>
  <c r="DD59"/>
  <c r="DD34"/>
  <c r="DD30"/>
  <c r="DD29"/>
  <c r="DD17"/>
  <c r="DD7"/>
  <c r="DD82"/>
  <c r="DD81"/>
  <c r="DD25"/>
  <c r="DD45"/>
  <c r="DD41"/>
  <c r="DD33"/>
  <c r="CW82"/>
  <c r="CW46"/>
  <c r="CW15"/>
  <c r="CW8"/>
  <c r="CW90"/>
  <c r="CW48"/>
  <c r="CW16"/>
  <c r="CW42"/>
  <c r="CP95"/>
  <c r="CP26"/>
  <c r="CP18"/>
  <c r="CP12"/>
  <c r="CI16"/>
  <c r="CI9"/>
  <c r="CI17"/>
  <c r="CB61"/>
  <c r="CB38"/>
  <c r="CB74"/>
  <c r="CB37"/>
  <c r="CB50"/>
  <c r="CB18"/>
  <c r="CB11"/>
  <c r="CB10"/>
  <c r="DK6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G34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" i="40" l="1"/>
  <c r="AE34" i="26"/>
  <c r="AE99" s="1"/>
  <c r="E99" i="40"/>
  <c r="G3"/>
  <c r="F99"/>
  <c r="AE3" i="29"/>
  <c r="AE99" s="1"/>
  <c r="G70" i="40"/>
  <c r="AE99" i="28"/>
  <c r="AE99" i="27"/>
  <c r="C99" i="40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42"/>
  <c r="AD50"/>
  <c r="AD62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<sst xmlns="http://schemas.openxmlformats.org/spreadsheetml/2006/main" count="8028" uniqueCount="533">
  <si>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</si>
  <si>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</si>
  <si>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</si>
  <si>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</si>
  <si>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</si>
  <si>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</si>
  <si>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</si>
  <si>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</si>
  <si>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</si>
  <si>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</si>
  <si>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</si>
  <si>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</si>
  <si>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</si>
  <si>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</si>
  <si>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</si>
  <si>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</si>
  <si>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</si>
  <si>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</si>
  <si>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</si>
  <si>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</si>
  <si>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</si>
  <si>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</si>
  <si>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</si>
  <si>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</si>
  <si>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</si>
  <si>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</si>
  <si>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</si>
  <si>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</si>
  <si>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</si>
  <si>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</si>
  <si>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</si>
  <si>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</si>
  <si>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</si>
  <si>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</si>
  <si>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</si>
  <si>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</si>
  <si>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</si>
  <si>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</si>
  <si>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</si>
  <si>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</si>
  <si>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</si>
  <si>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</si>
  <si>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</si>
  <si>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</si>
  <si>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</si>
  <si>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</si>
  <si>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</si>
  <si>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</si>
  <si>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</si>
  <si>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</si>
  <si>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</si>
  <si>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</si>
  <si>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</si>
  <si>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</si>
  <si>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</si>
  <si>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</si>
  <si>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</si>
  <si>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</si>
  <si>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</si>
  <si>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</si>
  <si>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</si>
  <si>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</si>
  <si>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</si>
  <si>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</si>
  <si>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</si>
  <si>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</si>
  <si>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</si>
  <si>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</si>
  <si>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</si>
  <si>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</si>
  <si>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</si>
  <si>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</si>
  <si>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</si>
  <si>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</si>
  <si>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</si>
  <si>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</si>
  <si>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</si>
  <si>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</si>
  <si>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</si>
  <si>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</si>
  <si>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</si>
  <si>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</si>
  <si>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</si>
  <si>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</si>
  <si>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</si>
  <si>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</si>
  <si>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</si>
  <si>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</si>
  <si>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</si>
  <si>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</si>
  <si>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</si>
  <si>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</si>
  <si>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</si>
  <si>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</si>
  <si>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</si>
  <si>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</si>
  <si>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</si>
  <si>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</si>
  <si>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</si>
  <si>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</si>
  <si>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</si>
  <si>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</si>
  <si>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</si>
  <si>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</si>
  <si>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</si>
  <si>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</si>
  <si>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</si>
  <si>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</si>
  <si>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</si>
  <si>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</si>
  <si>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</si>
  <si>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</si>
  <si>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</si>
  <si>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</si>
  <si>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</si>
  <si>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</si>
  <si>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</si>
  <si>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</si>
  <si>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</si>
  <si>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</si>
  <si>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</si>
  <si>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</si>
  <si>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</si>
  <si>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</si>
  <si>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</si>
  <si>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</si>
  <si>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</si>
  <si>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</si>
  <si>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</si>
  <si>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</si>
  <si>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</si>
  <si>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</si>
  <si>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</si>
  <si>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</si>
  <si>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</si>
  <si>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</si>
  <si>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</si>
  <si>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</si>
  <si>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</si>
  <si>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</si>
  <si>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</si>
  <si>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</si>
  <si>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</si>
  <si>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</si>
  <si>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</si>
  <si>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</si>
  <si>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</si>
  <si>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</si>
  <si>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</si>
  <si>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</si>
  <si>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</si>
  <si>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</si>
  <si>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</si>
  <si>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</si>
  <si>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</si>
  <si>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</si>
  <si>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</si>
  <si>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</si>
  <si>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</si>
  <si>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</si>
  <si>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</si>
  <si>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</si>
  <si>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</si>
  <si>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</si>
  <si>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</si>
  <si>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</si>
  <si>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</si>
  <si>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</si>
  <si>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</si>
  <si>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</si>
  <si>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</si>
  <si>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</si>
  <si>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</si>
  <si>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</si>
  <si>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</si>
  <si>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</si>
  <si>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</si>
  <si>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</si>
  <si>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</si>
  <si>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</si>
  <si>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</si>
  <si>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</si>
  <si>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</si>
  <si>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</si>
  <si>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</si>
  <si>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</si>
  <si>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</si>
  <si>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</si>
  <si>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</si>
  <si>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</si>
  <si>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</si>
  <si>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</si>
  <si>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</si>
  <si>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</si>
  <si>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</si>
  <si>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</si>
  <si>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</si>
  <si>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</si>
  <si>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</si>
  <si>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</si>
  <si>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</si>
  <si>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</si>
  <si>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</si>
  <si>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</si>
  <si>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</si>
  <si>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</si>
  <si>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</si>
  <si>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</si>
  <si>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</si>
  <si>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</si>
  <si>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</si>
  <si>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</si>
  <si>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</si>
  <si>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</si>
  <si>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</si>
  <si>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</si>
  <si>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</si>
  <si>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</si>
  <si>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</si>
  <si>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</si>
  <si>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</si>
  <si>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</si>
  <si>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</si>
  <si>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</si>
  <si>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</si>
  <si>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</si>
  <si>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</si>
  <si>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</si>
  <si>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</si>
  <si>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</si>
  <si>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</si>
  <si>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</si>
  <si>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</si>
  <si>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</si>
  <si>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</si>
  <si>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</si>
  <si>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</si>
  <si>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</si>
  <si>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</si>
  <si>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</si>
  <si>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</si>
  <si>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</si>
  <si>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</si>
  <si>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</si>
  <si>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</si>
  <si>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</si>
  <si>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</si>
  <si>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</si>
  <si>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</si>
  <si>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</si>
  <si>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</si>
  <si>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</si>
  <si>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</si>
  <si>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</si>
  <si>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</si>
  <si>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</si>
  <si>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</si>
  <si>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</si>
  <si>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</si>
  <si>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</si>
  <si>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</si>
  <si>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</si>
  <si>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</si>
  <si>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</si>
  <si>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</si>
  <si>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</si>
  <si>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</si>
  <si>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</si>
  <si>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</si>
  <si>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</si>
  <si>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</si>
  <si>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</si>
  <si>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</si>
  <si>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</si>
  <si>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</si>
  <si>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</si>
  <si>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</si>
  <si>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</si>
  <si>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</si>
  <si>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</si>
  <si>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</si>
  <si>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</si>
  <si>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</si>
  <si>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</si>
  <si>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</si>
  <si>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</si>
  <si>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</si>
  <si>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</si>
  <si>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</si>
  <si>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</si>
  <si>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</si>
  <si>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</si>
  <si>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</si>
  <si>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</si>
  <si>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</si>
  <si>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</si>
  <si>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</si>
  <si>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</si>
  <si>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</si>
  <si>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</si>
  <si>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</si>
  <si>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</si>
  <si>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</si>
  <si>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</si>
  <si>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</si>
  <si>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</si>
  <si>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</si>
  <si>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</si>
  <si>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</si>
  <si>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</si>
  <si>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</si>
  <si>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</si>
  <si>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</si>
  <si>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</si>
  <si>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</si>
  <si>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</si>
  <si>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</si>
  <si>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</si>
  <si>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</si>
  <si>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</si>
  <si>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</si>
  <si>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</si>
  <si>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</si>
  <si>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</si>
  <si>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</si>
  <si>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</si>
  <si>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</si>
  <si>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</si>
  <si>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</si>
  <si>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</si>
  <si>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</si>
  <si>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</si>
  <si>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</si>
  <si>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</si>
  <si>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</si>
  <si>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</si>
  <si>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</si>
  <si>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</si>
  <si>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</si>
  <si>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</si>
  <si>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</si>
  <si>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</si>
  <si>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</si>
  <si>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</si>
  <si>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</si>
  <si>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</si>
  <si>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</si>
  <si>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</si>
  <si>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</si>
  <si>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</si>
  <si>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</si>
  <si>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</si>
  <si>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</si>
  <si>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</si>
  <si>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</si>
  <si>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</si>
  <si>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</si>
  <si>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</si>
  <si>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</si>
  <si>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</si>
  <si>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</si>
  <si>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</si>
  <si>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</si>
  <si>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</si>
  <si>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</si>
  <si>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</si>
  <si>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</si>
  <si>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</si>
  <si>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</si>
  <si>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</si>
  <si>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</si>
  <si>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</si>
  <si>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</si>
  <si>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</si>
  <si>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</si>
  <si>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</si>
  <si>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</si>
  <si>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</si>
  <si>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</si>
  <si>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</si>
  <si>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</si>
  <si>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</si>
  <si>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</si>
  <si>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</si>
  <si>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</si>
  <si>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</si>
  <si>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</si>
  <si>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</si>
  <si>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</si>
  <si>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</si>
  <si>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</si>
  <si>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</si>
  <si>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</si>
  <si>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</si>
  <si>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</si>
  <si>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</si>
  <si>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</si>
  <si>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</si>
  <si>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</si>
  <si>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</si>
  <si>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</si>
  <si>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</si>
  <si>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</si>
  <si>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</si>
  <si>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</si>
  <si>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</si>
  <si>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</si>
  <si>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</si>
  <si>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</si>
  <si>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</si>
  <si>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</si>
  <si>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</si>
  <si>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</si>
  <si>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</si>
  <si>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</si>
  <si>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</si>
  <si>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</si>
  <si>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</si>
  <si>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</si>
  <si>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</si>
  <si>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</si>
  <si>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</si>
  <si>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</si>
  <si>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</si>
  <si>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</si>
  <si>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</si>
  <si>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</si>
  <si>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</si>
  <si>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</si>
  <si>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</si>
  <si>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</si>
  <si>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</si>
  <si>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</si>
  <si>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</si>
  <si>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</si>
  <si>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</si>
  <si>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</si>
  <si>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</si>
  <si>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</si>
  <si>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</si>
  <si>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</si>
  <si>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</si>
  <si>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</si>
  <si>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</si>
  <si>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</si>
  <si>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</si>
  <si>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</si>
  <si>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52IS2022/07/24</t>
  </si>
  <si>
    <t>ANTA_CRF(NR-50)</t>
  </si>
  <si>
    <t>ANTA_GF(NR-50)</t>
  </si>
  <si>
    <t>ANTA_LF(NR-50)</t>
  </si>
  <si>
    <t>ANTA_RF(NR-50)</t>
  </si>
  <si>
    <t>AURY_CRF(NR-50)</t>
  </si>
  <si>
    <t>AURY_GF(NR-50)</t>
  </si>
  <si>
    <t>AURY_LF(NR-50)</t>
  </si>
  <si>
    <t>AURY_RF(NR-50)</t>
  </si>
  <si>
    <t>BRBCL(ER-24)</t>
  </si>
  <si>
    <t>BSIUL(NR-50)</t>
  </si>
  <si>
    <t>CHAMERA1(NR-50)</t>
  </si>
  <si>
    <t>CHAMERA2(NR-50)</t>
  </si>
  <si>
    <t>CHAMERA3(NR-50)</t>
  </si>
  <si>
    <t>DADRI_CRF(NR-50)</t>
  </si>
  <si>
    <t>DADRI_GF(NR-50)</t>
  </si>
  <si>
    <t>DADRI_LF(NR-50)</t>
  </si>
  <si>
    <t>DADRI_RF(NR-50)</t>
  </si>
  <si>
    <t>DADRT2(NR-50)</t>
  </si>
  <si>
    <t>DHAULIGNGA(NR-50)</t>
  </si>
  <si>
    <t>DULHASTI(NR-50)</t>
  </si>
  <si>
    <t>FSTPP I &amp; II(ER-24)</t>
  </si>
  <si>
    <t>JHAJJAR(NR-50)</t>
  </si>
  <si>
    <t>KGSU1AND2(SR-33)</t>
  </si>
  <si>
    <t>KGSU3AND4(SR-33)</t>
  </si>
  <si>
    <t>KHSTPP-II(ER-24)</t>
  </si>
  <si>
    <t>KKNP(SR-33)</t>
  </si>
  <si>
    <t>KOTESHWR(NR-50)</t>
  </si>
  <si>
    <t>KUDGI(SR-33)</t>
  </si>
  <si>
    <t>MAPS(SR-33)</t>
  </si>
  <si>
    <t>NAPP(NR-50)</t>
  </si>
  <si>
    <t>NJPC(NR-50)</t>
  </si>
  <si>
    <t>NLCEXP(SR-33)</t>
  </si>
  <si>
    <t>NLCIIST1(SR-33)</t>
  </si>
  <si>
    <t>NLCIIST2(SR-33)</t>
  </si>
  <si>
    <t>NLCTS2EXP(SR-33)</t>
  </si>
  <si>
    <t>NNTPP(SR-33)</t>
  </si>
  <si>
    <t>NTPL(SR-33)</t>
  </si>
  <si>
    <t>PARBATI3(NR-50)</t>
  </si>
  <si>
    <t>RAPPB(NR-50)</t>
  </si>
  <si>
    <t>RAPPC(NR-50)</t>
  </si>
  <si>
    <t>RIHAND1(NR-50)</t>
  </si>
  <si>
    <t>RIHAND2(NR-50)</t>
  </si>
  <si>
    <t>RIHAND3(NR-50)</t>
  </si>
  <si>
    <t>RSTPSU1TO6(SR-33)</t>
  </si>
  <si>
    <t>RSTPSU7(SR-33)</t>
  </si>
  <si>
    <t>SALAL(NR-50)</t>
  </si>
  <si>
    <t>SASAN(WR-36)</t>
  </si>
  <si>
    <t>SEWA2(NR-50)</t>
  </si>
  <si>
    <t>SIMHST2(SR-33)</t>
  </si>
  <si>
    <t>SINGRAULI(NR-50)</t>
  </si>
  <si>
    <t>SINGRAULI_HYDRO(NR-50)</t>
  </si>
  <si>
    <t>TALA(ER-24)</t>
  </si>
  <si>
    <t>TALST2(SR-33)</t>
  </si>
  <si>
    <t>TANAKPUR(NR-50)</t>
  </si>
  <si>
    <t>TEHRI(NR-50)</t>
  </si>
  <si>
    <t>UNCHAHAR1(NR-50)</t>
  </si>
  <si>
    <t>UNCHAHAR2(NR-50)</t>
  </si>
  <si>
    <t>UNCHAHAR3(NR-50)</t>
  </si>
  <si>
    <t>UNCHAHAR4(NR-50)</t>
  </si>
  <si>
    <t>URI2(NR-50)</t>
  </si>
  <si>
    <t>VALLURNTECL(SR-33)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</si>
  <si>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</si>
  <si>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</si>
  <si>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</si>
  <si>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</si>
  <si>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</si>
  <si>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</si>
  <si>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</si>
  <si>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</si>
  <si>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</si>
  <si>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</si>
  <si>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</si>
  <si>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</si>
  <si>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</si>
  <si>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</si>
  <si>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</si>
  <si>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</si>
  <si>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</si>
  <si>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</si>
  <si>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</si>
  <si>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</si>
  <si>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</si>
  <si>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</si>
  <si>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VSPL-RAJ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</si>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</sst>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26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26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26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26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26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26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26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279.92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254.76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254.76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254.76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44766</v>
      </c>
      <c r="Z3" s="37">
        <f>S3</f>
        <v>44766</v>
      </c>
      <c r="AE3" s="36"/>
      <c r="AH3" s="38">
        <f>AV4</f>
        <v>44766</v>
      </c>
    </row>
    <row r="4" spans="1:48" ht="15.75" thickBot="1">
      <c r="A4" s="37">
        <f>frq!A1</f>
        <v>44766</v>
      </c>
      <c r="L4" s="37">
        <f>frq!A1</f>
        <v>44766</v>
      </c>
      <c r="P4" s="37">
        <f>frq!A1</f>
        <v>44766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6.9980000000000001E-2</v>
      </c>
      <c r="H9" s="54">
        <f>(BAWANA!U6+BAWANA!V6)/4000</f>
        <v>0</v>
      </c>
      <c r="I9" s="54"/>
      <c r="J9" s="54">
        <f t="shared" si="3"/>
        <v>6.9980000000000001E-2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6.3689999999999997E-2</v>
      </c>
      <c r="H58" s="54">
        <f>(BAWANA!U55+BAWANA!V55)/4000</f>
        <v>0</v>
      </c>
      <c r="I58" s="54"/>
      <c r="J58" s="54">
        <f t="shared" si="3"/>
        <v>6.3689999999999997E-2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6.3689999999999997E-2</v>
      </c>
      <c r="H59" s="54">
        <f>(BAWANA!U56+BAWANA!V56)/4000</f>
        <v>0</v>
      </c>
      <c r="I59" s="54"/>
      <c r="J59" s="54">
        <f t="shared" si="3"/>
        <v>6.3689999999999997E-2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6.3689999999999997E-2</v>
      </c>
      <c r="H60" s="54">
        <f>(BAWANA!U57+BAWANA!V57)/4000</f>
        <v>0</v>
      </c>
      <c r="I60" s="54"/>
      <c r="J60" s="54">
        <f t="shared" si="3"/>
        <v>6.3689999999999997E-2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6.4710499999999911</v>
      </c>
      <c r="H102" s="54">
        <f t="shared" si="14"/>
        <v>0</v>
      </c>
      <c r="I102" s="54"/>
      <c r="J102" s="54">
        <f t="shared" si="14"/>
        <v>6.4710499999999911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12.56</v>
      </c>
      <c r="M3" s="114">
        <v>0</v>
      </c>
      <c r="N3" s="113">
        <v>-44</v>
      </c>
      <c r="O3" s="95">
        <v>-50</v>
      </c>
      <c r="P3" s="95">
        <v>-70</v>
      </c>
      <c r="Q3" s="95">
        <v>0</v>
      </c>
      <c r="R3" s="95">
        <v>0</v>
      </c>
      <c r="S3" s="114">
        <v>0</v>
      </c>
      <c r="U3" s="115"/>
      <c r="V3" s="116"/>
      <c r="W3">
        <v>-44</v>
      </c>
      <c r="X3">
        <v>-50</v>
      </c>
      <c r="Y3">
        <v>12.56</v>
      </c>
      <c r="Z3">
        <v>0</v>
      </c>
      <c r="AA3">
        <v>-70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11.6</v>
      </c>
      <c r="M4" s="116">
        <v>0</v>
      </c>
      <c r="N4" s="115">
        <v>-57</v>
      </c>
      <c r="O4" s="88">
        <v>-50</v>
      </c>
      <c r="P4" s="88">
        <v>-60</v>
      </c>
      <c r="Q4" s="88">
        <v>0</v>
      </c>
      <c r="R4" s="88">
        <v>0</v>
      </c>
      <c r="S4" s="116">
        <v>0</v>
      </c>
      <c r="U4" s="115"/>
      <c r="V4" s="116"/>
      <c r="W4">
        <v>-57</v>
      </c>
      <c r="X4">
        <v>-50</v>
      </c>
      <c r="Y4">
        <v>11.6</v>
      </c>
      <c r="Z4">
        <v>0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11.6</v>
      </c>
      <c r="M5" s="116">
        <v>0</v>
      </c>
      <c r="N5" s="115">
        <v>-42</v>
      </c>
      <c r="O5" s="88">
        <v>-40</v>
      </c>
      <c r="P5" s="88">
        <v>-120</v>
      </c>
      <c r="Q5" s="88">
        <v>0</v>
      </c>
      <c r="R5" s="88">
        <v>0</v>
      </c>
      <c r="S5" s="116">
        <v>0</v>
      </c>
      <c r="U5" s="115"/>
      <c r="V5" s="116"/>
      <c r="W5">
        <v>-42</v>
      </c>
      <c r="X5">
        <v>-40</v>
      </c>
      <c r="Y5">
        <v>11.6</v>
      </c>
      <c r="Z5">
        <v>0</v>
      </c>
      <c r="AA5">
        <v>-120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11.6</v>
      </c>
      <c r="M6" s="116">
        <v>0</v>
      </c>
      <c r="N6" s="115">
        <v>-48</v>
      </c>
      <c r="O6" s="88">
        <v>-40</v>
      </c>
      <c r="P6" s="88">
        <v>-130</v>
      </c>
      <c r="Q6" s="88">
        <v>0</v>
      </c>
      <c r="R6" s="88">
        <v>0</v>
      </c>
      <c r="S6" s="116">
        <v>0</v>
      </c>
      <c r="U6" s="115"/>
      <c r="V6" s="116"/>
      <c r="W6">
        <v>-48</v>
      </c>
      <c r="X6">
        <v>-40</v>
      </c>
      <c r="Y6">
        <v>11.6</v>
      </c>
      <c r="Z6">
        <v>0</v>
      </c>
      <c r="AA6">
        <v>-130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17.399999999999999</v>
      </c>
      <c r="M7" s="116">
        <v>0</v>
      </c>
      <c r="N7" s="115">
        <v>0</v>
      </c>
      <c r="O7" s="88">
        <v>0</v>
      </c>
      <c r="P7" s="88">
        <v>-120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17.399999999999999</v>
      </c>
      <c r="Z7">
        <v>0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8.2200000000000006</v>
      </c>
      <c r="M8" s="116">
        <v>0</v>
      </c>
      <c r="N8" s="115">
        <v>0</v>
      </c>
      <c r="O8" s="88">
        <v>0</v>
      </c>
      <c r="P8" s="88">
        <v>-70</v>
      </c>
      <c r="Q8" s="88">
        <v>-40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8.2200000000000006</v>
      </c>
      <c r="Z8">
        <v>-40</v>
      </c>
      <c r="AA8">
        <v>-70</v>
      </c>
    </row>
    <row r="9" spans="1:27">
      <c r="G9" t="s">
        <v>51</v>
      </c>
      <c r="H9" s="115">
        <v>0</v>
      </c>
      <c r="I9" s="88">
        <v>29</v>
      </c>
      <c r="J9" s="88">
        <v>0</v>
      </c>
      <c r="K9" s="88">
        <v>0</v>
      </c>
      <c r="L9" s="88">
        <v>10.63</v>
      </c>
      <c r="M9" s="116">
        <v>0</v>
      </c>
      <c r="N9" s="115">
        <v>-92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/>
      <c r="V9" s="116"/>
      <c r="W9">
        <v>-92</v>
      </c>
      <c r="X9">
        <v>29</v>
      </c>
      <c r="Y9">
        <v>10.63</v>
      </c>
      <c r="Z9">
        <v>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10.63</v>
      </c>
      <c r="M10" s="116">
        <v>0</v>
      </c>
      <c r="N10" s="115">
        <v>-68</v>
      </c>
      <c r="O10" s="88">
        <v>-15</v>
      </c>
      <c r="P10" s="88">
        <v>-80</v>
      </c>
      <c r="Q10" s="88">
        <v>0</v>
      </c>
      <c r="R10" s="88">
        <v>0</v>
      </c>
      <c r="S10" s="116">
        <v>0</v>
      </c>
      <c r="U10" s="115"/>
      <c r="V10" s="116"/>
      <c r="W10">
        <v>-68</v>
      </c>
      <c r="X10">
        <v>-15</v>
      </c>
      <c r="Y10">
        <v>10.63</v>
      </c>
      <c r="Z10">
        <v>0</v>
      </c>
      <c r="AA10">
        <v>-80</v>
      </c>
    </row>
    <row r="11" spans="1:27">
      <c r="G11" t="s">
        <v>53</v>
      </c>
      <c r="H11" s="115">
        <v>0</v>
      </c>
      <c r="I11" s="88">
        <v>19.329999999999998</v>
      </c>
      <c r="J11" s="88">
        <v>0</v>
      </c>
      <c r="K11" s="88">
        <v>0</v>
      </c>
      <c r="L11" s="88">
        <v>9.67</v>
      </c>
      <c r="M11" s="116">
        <v>0</v>
      </c>
      <c r="N11" s="115">
        <v>-84</v>
      </c>
      <c r="O11" s="88">
        <v>0</v>
      </c>
      <c r="P11" s="88">
        <v>-140</v>
      </c>
      <c r="Q11" s="88">
        <v>-40</v>
      </c>
      <c r="R11" s="88">
        <v>0</v>
      </c>
      <c r="S11" s="116">
        <v>0</v>
      </c>
      <c r="U11" s="115"/>
      <c r="V11" s="116"/>
      <c r="W11">
        <v>-84</v>
      </c>
      <c r="X11">
        <v>19.329999999999998</v>
      </c>
      <c r="Y11">
        <v>9.67</v>
      </c>
      <c r="Z11">
        <v>-40</v>
      </c>
      <c r="AA11">
        <v>-140</v>
      </c>
    </row>
    <row r="12" spans="1:27">
      <c r="G12" t="s">
        <v>54</v>
      </c>
      <c r="H12" s="115">
        <v>0</v>
      </c>
      <c r="I12" s="88">
        <v>14.49</v>
      </c>
      <c r="J12" s="88">
        <v>0</v>
      </c>
      <c r="K12" s="88">
        <v>0</v>
      </c>
      <c r="L12" s="88">
        <v>9.67</v>
      </c>
      <c r="M12" s="116">
        <v>0</v>
      </c>
      <c r="N12" s="115">
        <v>-89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/>
      <c r="V12" s="116"/>
      <c r="W12">
        <v>-89</v>
      </c>
      <c r="X12">
        <v>14.49</v>
      </c>
      <c r="Y12">
        <v>9.67</v>
      </c>
      <c r="Z12">
        <v>0</v>
      </c>
      <c r="AA12">
        <v>-80</v>
      </c>
    </row>
    <row r="13" spans="1:27">
      <c r="G13" t="s">
        <v>55</v>
      </c>
      <c r="H13" s="115">
        <v>0</v>
      </c>
      <c r="I13" s="88">
        <v>9.67</v>
      </c>
      <c r="J13" s="88">
        <v>0</v>
      </c>
      <c r="K13" s="88">
        <v>0</v>
      </c>
      <c r="L13" s="88">
        <v>15.94</v>
      </c>
      <c r="M13" s="116">
        <v>0</v>
      </c>
      <c r="N13" s="115">
        <v>-72</v>
      </c>
      <c r="O13" s="88">
        <v>0</v>
      </c>
      <c r="P13" s="88">
        <v>-100</v>
      </c>
      <c r="Q13" s="88">
        <v>0</v>
      </c>
      <c r="R13" s="88">
        <v>0</v>
      </c>
      <c r="S13" s="116">
        <v>0</v>
      </c>
      <c r="U13" s="115"/>
      <c r="V13" s="116"/>
      <c r="W13">
        <v>-72</v>
      </c>
      <c r="X13">
        <v>9.67</v>
      </c>
      <c r="Y13">
        <v>15.94</v>
      </c>
      <c r="Z13">
        <v>0</v>
      </c>
      <c r="AA13">
        <v>-100</v>
      </c>
    </row>
    <row r="14" spans="1:27">
      <c r="G14" t="s">
        <v>56</v>
      </c>
      <c r="H14" s="115">
        <v>0</v>
      </c>
      <c r="I14" s="88">
        <v>9.66</v>
      </c>
      <c r="J14" s="88">
        <v>0</v>
      </c>
      <c r="K14" s="88">
        <v>0</v>
      </c>
      <c r="L14" s="88">
        <v>7.25</v>
      </c>
      <c r="M14" s="116">
        <v>0</v>
      </c>
      <c r="N14" s="115">
        <v>-44</v>
      </c>
      <c r="O14" s="88">
        <v>0</v>
      </c>
      <c r="P14" s="88">
        <v>-140</v>
      </c>
      <c r="Q14" s="88">
        <v>0</v>
      </c>
      <c r="R14" s="88">
        <v>0</v>
      </c>
      <c r="S14" s="116">
        <v>0</v>
      </c>
      <c r="U14" s="115"/>
      <c r="V14" s="116"/>
      <c r="W14">
        <v>-44</v>
      </c>
      <c r="X14">
        <v>9.66</v>
      </c>
      <c r="Y14">
        <v>7.25</v>
      </c>
      <c r="Z14">
        <v>0</v>
      </c>
      <c r="AA14">
        <v>-140</v>
      </c>
    </row>
    <row r="15" spans="1:27">
      <c r="G15" t="s">
        <v>57</v>
      </c>
      <c r="H15" s="115">
        <v>0</v>
      </c>
      <c r="I15" s="88">
        <v>33.82</v>
      </c>
      <c r="J15" s="88">
        <v>0</v>
      </c>
      <c r="K15" s="88">
        <v>0</v>
      </c>
      <c r="L15" s="88">
        <v>9.67</v>
      </c>
      <c r="M15" s="116">
        <v>0</v>
      </c>
      <c r="N15" s="115">
        <v>-77</v>
      </c>
      <c r="O15" s="88">
        <v>0</v>
      </c>
      <c r="P15" s="88">
        <v>-195</v>
      </c>
      <c r="Q15" s="88">
        <v>-45</v>
      </c>
      <c r="R15" s="88">
        <v>0</v>
      </c>
      <c r="S15" s="116">
        <v>0</v>
      </c>
      <c r="U15" s="115"/>
      <c r="V15" s="116"/>
      <c r="W15">
        <v>-77</v>
      </c>
      <c r="X15">
        <v>33.82</v>
      </c>
      <c r="Y15">
        <v>9.67</v>
      </c>
      <c r="Z15">
        <v>-45</v>
      </c>
      <c r="AA15">
        <v>-195</v>
      </c>
    </row>
    <row r="16" spans="1:27">
      <c r="G16" t="s">
        <v>58</v>
      </c>
      <c r="H16" s="115">
        <v>0</v>
      </c>
      <c r="I16" s="88">
        <v>9.67</v>
      </c>
      <c r="J16" s="88">
        <v>0</v>
      </c>
      <c r="K16" s="88">
        <v>0</v>
      </c>
      <c r="L16" s="88">
        <v>9.66</v>
      </c>
      <c r="M16" s="116">
        <v>0</v>
      </c>
      <c r="N16" s="115">
        <v>-66</v>
      </c>
      <c r="O16" s="88">
        <v>0</v>
      </c>
      <c r="P16" s="88">
        <v>-130</v>
      </c>
      <c r="Q16" s="88">
        <v>0</v>
      </c>
      <c r="R16" s="88">
        <v>0</v>
      </c>
      <c r="S16" s="116">
        <v>0</v>
      </c>
      <c r="U16" s="115"/>
      <c r="V16" s="116"/>
      <c r="W16">
        <v>-66</v>
      </c>
      <c r="X16">
        <v>9.67</v>
      </c>
      <c r="Y16">
        <v>9.66</v>
      </c>
      <c r="Z16">
        <v>0</v>
      </c>
      <c r="AA16">
        <v>-130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9.67</v>
      </c>
      <c r="M17" s="116">
        <v>0</v>
      </c>
      <c r="N17" s="115">
        <v>-20</v>
      </c>
      <c r="O17" s="88">
        <v>0</v>
      </c>
      <c r="P17" s="88">
        <v>-90</v>
      </c>
      <c r="Q17" s="88">
        <v>0</v>
      </c>
      <c r="R17" s="88">
        <v>0</v>
      </c>
      <c r="S17" s="116">
        <v>0</v>
      </c>
      <c r="U17" s="115"/>
      <c r="V17" s="116"/>
      <c r="W17">
        <v>-20</v>
      </c>
      <c r="X17">
        <v>0</v>
      </c>
      <c r="Y17">
        <v>9.67</v>
      </c>
      <c r="Z17">
        <v>0</v>
      </c>
      <c r="AA17">
        <v>-90</v>
      </c>
    </row>
    <row r="18" spans="7:27">
      <c r="G18" t="s">
        <v>60</v>
      </c>
      <c r="H18" s="115">
        <v>0</v>
      </c>
      <c r="I18" s="88">
        <v>19.329999999999998</v>
      </c>
      <c r="J18" s="88">
        <v>0</v>
      </c>
      <c r="K18" s="88">
        <v>0</v>
      </c>
      <c r="L18" s="88">
        <v>9.67</v>
      </c>
      <c r="M18" s="116">
        <v>0</v>
      </c>
      <c r="N18" s="115">
        <v>-43</v>
      </c>
      <c r="O18" s="88">
        <v>0</v>
      </c>
      <c r="P18" s="88">
        <v>-90</v>
      </c>
      <c r="Q18" s="88">
        <v>0</v>
      </c>
      <c r="R18" s="88">
        <v>0</v>
      </c>
      <c r="S18" s="116">
        <v>0</v>
      </c>
      <c r="U18" s="115"/>
      <c r="V18" s="116"/>
      <c r="W18">
        <v>-43</v>
      </c>
      <c r="X18">
        <v>19.329999999999998</v>
      </c>
      <c r="Y18">
        <v>9.67</v>
      </c>
      <c r="Z18">
        <v>0</v>
      </c>
      <c r="AA18">
        <v>-90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15.46</v>
      </c>
      <c r="M19" s="116">
        <v>0</v>
      </c>
      <c r="N19" s="115">
        <v>-43</v>
      </c>
      <c r="O19" s="88">
        <v>0</v>
      </c>
      <c r="P19" s="88">
        <v>-140</v>
      </c>
      <c r="Q19" s="88">
        <v>-50</v>
      </c>
      <c r="R19" s="88">
        <v>0</v>
      </c>
      <c r="S19" s="116">
        <v>0</v>
      </c>
      <c r="U19" s="115"/>
      <c r="V19" s="116"/>
      <c r="W19">
        <v>-43</v>
      </c>
      <c r="X19">
        <v>0</v>
      </c>
      <c r="Y19">
        <v>15.46</v>
      </c>
      <c r="Z19">
        <v>-50</v>
      </c>
      <c r="AA19">
        <v>-140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7.73</v>
      </c>
      <c r="M20" s="116">
        <v>0</v>
      </c>
      <c r="N20" s="115">
        <v>-34</v>
      </c>
      <c r="O20" s="88">
        <v>0</v>
      </c>
      <c r="P20" s="88">
        <v>-95</v>
      </c>
      <c r="Q20" s="88">
        <v>0</v>
      </c>
      <c r="R20" s="88">
        <v>0</v>
      </c>
      <c r="S20" s="116">
        <v>0</v>
      </c>
      <c r="U20" s="115"/>
      <c r="V20" s="116"/>
      <c r="W20">
        <v>-34</v>
      </c>
      <c r="X20">
        <v>0</v>
      </c>
      <c r="Y20">
        <v>7.73</v>
      </c>
      <c r="Z20">
        <v>0</v>
      </c>
      <c r="AA20">
        <v>-95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9.67</v>
      </c>
      <c r="M21" s="116">
        <v>0</v>
      </c>
      <c r="N21" s="115">
        <v>-50</v>
      </c>
      <c r="O21" s="88">
        <v>-20</v>
      </c>
      <c r="P21" s="88">
        <v>-170</v>
      </c>
      <c r="Q21" s="88">
        <v>0</v>
      </c>
      <c r="R21" s="88">
        <v>0</v>
      </c>
      <c r="S21" s="116">
        <v>0</v>
      </c>
      <c r="U21" s="115"/>
      <c r="V21" s="116"/>
      <c r="W21">
        <v>-50</v>
      </c>
      <c r="X21">
        <v>-20</v>
      </c>
      <c r="Y21">
        <v>9.67</v>
      </c>
      <c r="Z21">
        <v>0</v>
      </c>
      <c r="AA21">
        <v>-170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9.67</v>
      </c>
      <c r="M22" s="116">
        <v>0</v>
      </c>
      <c r="N22" s="115">
        <v>-69</v>
      </c>
      <c r="O22" s="88">
        <v>0</v>
      </c>
      <c r="P22" s="88">
        <v>-115</v>
      </c>
      <c r="Q22" s="88">
        <v>0</v>
      </c>
      <c r="R22" s="88">
        <v>0</v>
      </c>
      <c r="S22" s="116">
        <v>0</v>
      </c>
      <c r="U22" s="115"/>
      <c r="V22" s="116"/>
      <c r="W22">
        <v>-69</v>
      </c>
      <c r="X22">
        <v>0</v>
      </c>
      <c r="Y22">
        <v>9.67</v>
      </c>
      <c r="Z22">
        <v>0</v>
      </c>
      <c r="AA22">
        <v>-115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9.67</v>
      </c>
      <c r="M23" s="116">
        <v>0</v>
      </c>
      <c r="N23" s="115">
        <v>-58</v>
      </c>
      <c r="O23" s="88">
        <v>-15</v>
      </c>
      <c r="P23" s="88">
        <v>-170</v>
      </c>
      <c r="Q23" s="88">
        <v>-52</v>
      </c>
      <c r="R23" s="88">
        <v>0</v>
      </c>
      <c r="S23" s="116">
        <v>0</v>
      </c>
      <c r="U23" s="115"/>
      <c r="V23" s="116"/>
      <c r="W23">
        <v>-58</v>
      </c>
      <c r="X23">
        <v>-15</v>
      </c>
      <c r="Y23">
        <v>9.67</v>
      </c>
      <c r="Z23">
        <v>-52</v>
      </c>
      <c r="AA23">
        <v>-170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9.67</v>
      </c>
      <c r="M24" s="116">
        <v>0</v>
      </c>
      <c r="N24" s="115">
        <v>-71</v>
      </c>
      <c r="O24" s="88">
        <v>-10</v>
      </c>
      <c r="P24" s="88">
        <v>-60</v>
      </c>
      <c r="Q24" s="88">
        <v>0</v>
      </c>
      <c r="R24" s="88">
        <v>0</v>
      </c>
      <c r="S24" s="116">
        <v>0</v>
      </c>
      <c r="U24" s="115"/>
      <c r="V24" s="116"/>
      <c r="W24">
        <v>-71</v>
      </c>
      <c r="X24">
        <v>-10</v>
      </c>
      <c r="Y24">
        <v>9.67</v>
      </c>
      <c r="Z24">
        <v>0</v>
      </c>
      <c r="AA24">
        <v>-60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15.46</v>
      </c>
      <c r="M25" s="116">
        <v>0</v>
      </c>
      <c r="N25" s="115">
        <v>-57</v>
      </c>
      <c r="O25" s="88">
        <v>-10</v>
      </c>
      <c r="P25" s="88">
        <v>-80</v>
      </c>
      <c r="Q25" s="88">
        <v>0</v>
      </c>
      <c r="R25" s="88">
        <v>0</v>
      </c>
      <c r="S25" s="116">
        <v>0</v>
      </c>
      <c r="U25" s="115"/>
      <c r="V25" s="116"/>
      <c r="W25">
        <v>-57</v>
      </c>
      <c r="X25">
        <v>-10</v>
      </c>
      <c r="Y25">
        <v>15.46</v>
      </c>
      <c r="Z25">
        <v>0</v>
      </c>
      <c r="AA25">
        <v>-80</v>
      </c>
    </row>
    <row r="26" spans="7:27">
      <c r="G26" t="s">
        <v>68</v>
      </c>
      <c r="H26" s="115">
        <v>0</v>
      </c>
      <c r="I26" s="88">
        <v>4.83</v>
      </c>
      <c r="J26" s="88">
        <v>0</v>
      </c>
      <c r="K26" s="88">
        <v>0</v>
      </c>
      <c r="L26" s="88">
        <v>6.28</v>
      </c>
      <c r="M26" s="116">
        <v>0</v>
      </c>
      <c r="N26" s="115">
        <v>-57</v>
      </c>
      <c r="O26" s="88">
        <v>0</v>
      </c>
      <c r="P26" s="88">
        <v>-60</v>
      </c>
      <c r="Q26" s="88">
        <v>0</v>
      </c>
      <c r="R26" s="88">
        <v>0</v>
      </c>
      <c r="S26" s="116">
        <v>0</v>
      </c>
      <c r="U26" s="115"/>
      <c r="V26" s="116"/>
      <c r="W26">
        <v>-57</v>
      </c>
      <c r="X26">
        <v>4.83</v>
      </c>
      <c r="Y26">
        <v>6.28</v>
      </c>
      <c r="Z26">
        <v>0</v>
      </c>
      <c r="AA26">
        <v>-60</v>
      </c>
    </row>
    <row r="27" spans="7:27">
      <c r="G27" t="s">
        <v>69</v>
      </c>
      <c r="H27" s="115">
        <v>47.36</v>
      </c>
      <c r="I27" s="88">
        <v>0</v>
      </c>
      <c r="J27" s="88">
        <v>0</v>
      </c>
      <c r="K27" s="88">
        <v>0</v>
      </c>
      <c r="L27" s="88">
        <v>9.18</v>
      </c>
      <c r="M27" s="116">
        <v>0</v>
      </c>
      <c r="N27" s="115">
        <v>0</v>
      </c>
      <c r="O27" s="88">
        <v>-5</v>
      </c>
      <c r="P27" s="88">
        <v>-122</v>
      </c>
      <c r="Q27" s="88">
        <v>-55</v>
      </c>
      <c r="R27" s="88">
        <v>0</v>
      </c>
      <c r="S27" s="116">
        <v>0</v>
      </c>
      <c r="U27" s="115"/>
      <c r="V27" s="116"/>
      <c r="W27">
        <v>47.36</v>
      </c>
      <c r="X27">
        <v>-5</v>
      </c>
      <c r="Y27">
        <v>9.18</v>
      </c>
      <c r="Z27">
        <v>-55</v>
      </c>
      <c r="AA27">
        <v>-122</v>
      </c>
    </row>
    <row r="28" spans="7:27">
      <c r="G28" t="s">
        <v>70</v>
      </c>
      <c r="H28" s="115">
        <v>49.28</v>
      </c>
      <c r="I28" s="88">
        <v>48.33</v>
      </c>
      <c r="J28" s="88">
        <v>0</v>
      </c>
      <c r="K28" s="88">
        <v>0</v>
      </c>
      <c r="L28" s="88">
        <v>9.67</v>
      </c>
      <c r="M28" s="116">
        <v>0</v>
      </c>
      <c r="N28" s="115">
        <v>0</v>
      </c>
      <c r="O28" s="88">
        <v>0</v>
      </c>
      <c r="P28" s="88">
        <v>-40</v>
      </c>
      <c r="Q28" s="88">
        <v>0</v>
      </c>
      <c r="R28" s="88">
        <v>0</v>
      </c>
      <c r="S28" s="116">
        <v>0</v>
      </c>
      <c r="U28" s="115"/>
      <c r="V28" s="116"/>
      <c r="W28">
        <v>49.28</v>
      </c>
      <c r="X28">
        <v>48.33</v>
      </c>
      <c r="Y28">
        <v>9.67</v>
      </c>
      <c r="Z28">
        <v>0</v>
      </c>
      <c r="AA28">
        <v>-40</v>
      </c>
    </row>
    <row r="29" spans="7:27">
      <c r="G29" t="s">
        <v>71</v>
      </c>
      <c r="H29" s="115">
        <v>24.16</v>
      </c>
      <c r="I29" s="88">
        <v>48.32</v>
      </c>
      <c r="J29" s="88">
        <v>0</v>
      </c>
      <c r="K29" s="88">
        <v>0</v>
      </c>
      <c r="L29" s="88">
        <v>9.67</v>
      </c>
      <c r="M29" s="116">
        <v>0</v>
      </c>
      <c r="N29" s="115">
        <v>0</v>
      </c>
      <c r="O29" s="88">
        <v>0</v>
      </c>
      <c r="P29" s="88">
        <v>-5</v>
      </c>
      <c r="Q29" s="88">
        <v>0</v>
      </c>
      <c r="R29" s="88">
        <v>0</v>
      </c>
      <c r="S29" s="116">
        <v>0</v>
      </c>
      <c r="U29" s="115"/>
      <c r="V29" s="116"/>
      <c r="W29">
        <v>24.16</v>
      </c>
      <c r="X29">
        <v>48.32</v>
      </c>
      <c r="Y29">
        <v>9.67</v>
      </c>
      <c r="Z29">
        <v>0</v>
      </c>
      <c r="AA29">
        <v>-5</v>
      </c>
    </row>
    <row r="30" spans="7:27">
      <c r="G30" t="s">
        <v>72</v>
      </c>
      <c r="H30" s="115">
        <v>0</v>
      </c>
      <c r="I30" s="88">
        <v>48.32</v>
      </c>
      <c r="J30" s="88">
        <v>0</v>
      </c>
      <c r="K30" s="88">
        <v>0</v>
      </c>
      <c r="L30" s="88">
        <v>9.67</v>
      </c>
      <c r="M30" s="116">
        <v>0</v>
      </c>
      <c r="N30" s="115">
        <v>0</v>
      </c>
      <c r="O30" s="88">
        <v>0</v>
      </c>
      <c r="P30" s="88">
        <v>-15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48.32</v>
      </c>
      <c r="Y30">
        <v>9.67</v>
      </c>
      <c r="Z30">
        <v>0</v>
      </c>
      <c r="AA30">
        <v>-15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6.77</v>
      </c>
      <c r="M31" s="116">
        <v>0</v>
      </c>
      <c r="N31" s="115">
        <v>0</v>
      </c>
      <c r="O31" s="88">
        <v>-15</v>
      </c>
      <c r="P31" s="88">
        <v>-150</v>
      </c>
      <c r="Q31" s="88">
        <v>-60</v>
      </c>
      <c r="R31" s="88">
        <v>0</v>
      </c>
      <c r="S31" s="116">
        <v>0</v>
      </c>
      <c r="U31" s="115"/>
      <c r="V31" s="116"/>
      <c r="W31">
        <v>0</v>
      </c>
      <c r="X31">
        <v>-15</v>
      </c>
      <c r="Y31">
        <v>6.77</v>
      </c>
      <c r="Z31">
        <v>-60</v>
      </c>
      <c r="AA31">
        <v>-150</v>
      </c>
    </row>
    <row r="32" spans="7:27">
      <c r="G32" t="s">
        <v>74</v>
      </c>
      <c r="H32" s="115">
        <v>0</v>
      </c>
      <c r="I32" s="88">
        <v>19.329999999999998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-85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19.329999999999998</v>
      </c>
      <c r="Y32">
        <v>0</v>
      </c>
      <c r="Z32">
        <v>0</v>
      </c>
      <c r="AA32">
        <v>-85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-137</v>
      </c>
      <c r="O33" s="88">
        <v>-70</v>
      </c>
      <c r="P33" s="88">
        <v>-10</v>
      </c>
      <c r="Q33" s="88">
        <v>0</v>
      </c>
      <c r="R33" s="88">
        <v>0</v>
      </c>
      <c r="S33" s="116">
        <v>0</v>
      </c>
      <c r="U33" s="115"/>
      <c r="V33" s="116"/>
      <c r="W33">
        <v>-137</v>
      </c>
      <c r="X33">
        <v>-70</v>
      </c>
      <c r="Y33">
        <v>0</v>
      </c>
      <c r="Z33">
        <v>0</v>
      </c>
      <c r="AA33">
        <v>-10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-157</v>
      </c>
      <c r="O34" s="88">
        <v>-40</v>
      </c>
      <c r="P34" s="88">
        <v>-100</v>
      </c>
      <c r="Q34" s="88">
        <v>0</v>
      </c>
      <c r="R34" s="88">
        <v>0</v>
      </c>
      <c r="S34" s="116">
        <v>0</v>
      </c>
      <c r="U34" s="115"/>
      <c r="V34" s="116"/>
      <c r="W34">
        <v>-157</v>
      </c>
      <c r="X34">
        <v>-40</v>
      </c>
      <c r="Y34">
        <v>0</v>
      </c>
      <c r="Z34">
        <v>0</v>
      </c>
      <c r="AA34">
        <v>-100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-45</v>
      </c>
      <c r="O35" s="88">
        <v>-55</v>
      </c>
      <c r="P35" s="88">
        <v>-185</v>
      </c>
      <c r="Q35" s="88">
        <v>-60</v>
      </c>
      <c r="R35" s="88">
        <v>0</v>
      </c>
      <c r="S35" s="116">
        <v>0</v>
      </c>
      <c r="U35" s="115"/>
      <c r="V35" s="116"/>
      <c r="W35">
        <v>-45</v>
      </c>
      <c r="X35">
        <v>-55</v>
      </c>
      <c r="Y35">
        <v>0</v>
      </c>
      <c r="Z35">
        <v>-60</v>
      </c>
      <c r="AA35">
        <v>-185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0.97</v>
      </c>
      <c r="M36" s="116">
        <v>0</v>
      </c>
      <c r="N36" s="115">
        <v>-54</v>
      </c>
      <c r="O36" s="88">
        <v>-85</v>
      </c>
      <c r="P36" s="88">
        <v>-110</v>
      </c>
      <c r="Q36" s="88">
        <v>0</v>
      </c>
      <c r="R36" s="88">
        <v>0</v>
      </c>
      <c r="S36" s="116">
        <v>0</v>
      </c>
      <c r="U36" s="115"/>
      <c r="V36" s="116"/>
      <c r="W36">
        <v>-54</v>
      </c>
      <c r="X36">
        <v>-85</v>
      </c>
      <c r="Y36">
        <v>0.97</v>
      </c>
      <c r="Z36">
        <v>0</v>
      </c>
      <c r="AA36">
        <v>-110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6.77</v>
      </c>
      <c r="M37" s="116">
        <v>0</v>
      </c>
      <c r="N37" s="115">
        <v>-29</v>
      </c>
      <c r="O37" s="88">
        <v>-115</v>
      </c>
      <c r="P37" s="88">
        <v>-135</v>
      </c>
      <c r="Q37" s="88">
        <v>0</v>
      </c>
      <c r="R37" s="88">
        <v>0</v>
      </c>
      <c r="S37" s="116">
        <v>0</v>
      </c>
      <c r="U37" s="115"/>
      <c r="V37" s="116"/>
      <c r="W37">
        <v>-29</v>
      </c>
      <c r="X37">
        <v>-115</v>
      </c>
      <c r="Y37">
        <v>6.77</v>
      </c>
      <c r="Z37">
        <v>0</v>
      </c>
      <c r="AA37">
        <v>-135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-66</v>
      </c>
      <c r="O38" s="88">
        <v>-125</v>
      </c>
      <c r="P38" s="88">
        <v>-130</v>
      </c>
      <c r="Q38" s="88">
        <v>0</v>
      </c>
      <c r="R38" s="88">
        <v>0</v>
      </c>
      <c r="S38" s="116">
        <v>0</v>
      </c>
      <c r="U38" s="115"/>
      <c r="V38" s="116"/>
      <c r="W38">
        <v>-66</v>
      </c>
      <c r="X38">
        <v>-125</v>
      </c>
      <c r="Y38">
        <v>0</v>
      </c>
      <c r="Z38">
        <v>0</v>
      </c>
      <c r="AA38">
        <v>-130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-16</v>
      </c>
      <c r="O39" s="88">
        <v>-105</v>
      </c>
      <c r="P39" s="88">
        <v>-150</v>
      </c>
      <c r="Q39" s="88">
        <v>-55</v>
      </c>
      <c r="R39" s="88">
        <v>0</v>
      </c>
      <c r="S39" s="116">
        <v>0</v>
      </c>
      <c r="U39" s="115"/>
      <c r="V39" s="116"/>
      <c r="W39">
        <v>-16</v>
      </c>
      <c r="X39">
        <v>-105</v>
      </c>
      <c r="Y39">
        <v>0</v>
      </c>
      <c r="Z39">
        <v>-55</v>
      </c>
      <c r="AA39">
        <v>-150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-41</v>
      </c>
      <c r="O40" s="88">
        <v>-95</v>
      </c>
      <c r="P40" s="88">
        <v>-150</v>
      </c>
      <c r="Q40" s="88">
        <v>0</v>
      </c>
      <c r="R40" s="88">
        <v>0</v>
      </c>
      <c r="S40" s="116">
        <v>0</v>
      </c>
      <c r="U40" s="115"/>
      <c r="V40" s="116"/>
      <c r="W40">
        <v>-41</v>
      </c>
      <c r="X40">
        <v>-95</v>
      </c>
      <c r="Y40">
        <v>0</v>
      </c>
      <c r="Z40">
        <v>0</v>
      </c>
      <c r="AA40">
        <v>-150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-21</v>
      </c>
      <c r="O41" s="88">
        <v>-100</v>
      </c>
      <c r="P41" s="88">
        <v>-220</v>
      </c>
      <c r="Q41" s="88">
        <v>0</v>
      </c>
      <c r="R41" s="88">
        <v>0</v>
      </c>
      <c r="S41" s="116">
        <v>0</v>
      </c>
      <c r="U41" s="115"/>
      <c r="V41" s="116"/>
      <c r="W41">
        <v>-21</v>
      </c>
      <c r="X41">
        <v>-100</v>
      </c>
      <c r="Y41">
        <v>0</v>
      </c>
      <c r="Z41">
        <v>0</v>
      </c>
      <c r="AA41">
        <v>-220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-28</v>
      </c>
      <c r="O42" s="88">
        <v>-105</v>
      </c>
      <c r="P42" s="88">
        <v>-150</v>
      </c>
      <c r="Q42" s="88">
        <v>0</v>
      </c>
      <c r="R42" s="88">
        <v>0</v>
      </c>
      <c r="S42" s="116">
        <v>0</v>
      </c>
      <c r="U42" s="115"/>
      <c r="V42" s="116"/>
      <c r="W42">
        <v>-28</v>
      </c>
      <c r="X42">
        <v>-105</v>
      </c>
      <c r="Y42">
        <v>0</v>
      </c>
      <c r="Z42">
        <v>0</v>
      </c>
      <c r="AA42">
        <v>-150</v>
      </c>
    </row>
    <row r="43" spans="7:27">
      <c r="G43" t="s">
        <v>85</v>
      </c>
      <c r="H43" s="115">
        <v>35.76</v>
      </c>
      <c r="I43" s="88">
        <v>0</v>
      </c>
      <c r="J43" s="88">
        <v>0</v>
      </c>
      <c r="K43" s="88">
        <v>0</v>
      </c>
      <c r="L43" s="88">
        <v>13.53</v>
      </c>
      <c r="M43" s="116">
        <v>0</v>
      </c>
      <c r="N43" s="115">
        <v>0</v>
      </c>
      <c r="O43" s="88">
        <v>-110</v>
      </c>
      <c r="P43" s="88">
        <v>-180</v>
      </c>
      <c r="Q43" s="88">
        <v>-45</v>
      </c>
      <c r="R43" s="88">
        <v>0</v>
      </c>
      <c r="S43" s="116">
        <v>0</v>
      </c>
      <c r="U43" s="115"/>
      <c r="V43" s="116"/>
      <c r="W43">
        <v>35.76</v>
      </c>
      <c r="X43">
        <v>-110</v>
      </c>
      <c r="Y43">
        <v>13.53</v>
      </c>
      <c r="Z43">
        <v>-45</v>
      </c>
      <c r="AA43">
        <v>-180</v>
      </c>
    </row>
    <row r="44" spans="7:27">
      <c r="G44" t="s">
        <v>86</v>
      </c>
      <c r="H44" s="115">
        <v>32.86</v>
      </c>
      <c r="I44" s="88">
        <v>0</v>
      </c>
      <c r="J44" s="88">
        <v>0</v>
      </c>
      <c r="K44" s="88">
        <v>0</v>
      </c>
      <c r="L44" s="88">
        <v>5.8</v>
      </c>
      <c r="M44" s="116">
        <v>0</v>
      </c>
      <c r="N44" s="115">
        <v>0</v>
      </c>
      <c r="O44" s="88">
        <v>-115</v>
      </c>
      <c r="P44" s="88">
        <v>-240</v>
      </c>
      <c r="Q44" s="88">
        <v>0</v>
      </c>
      <c r="R44" s="88">
        <v>0</v>
      </c>
      <c r="S44" s="116">
        <v>0</v>
      </c>
      <c r="U44" s="115"/>
      <c r="V44" s="116"/>
      <c r="W44">
        <v>32.86</v>
      </c>
      <c r="X44">
        <v>-115</v>
      </c>
      <c r="Y44">
        <v>5.8</v>
      </c>
      <c r="Z44">
        <v>0</v>
      </c>
      <c r="AA44">
        <v>-240</v>
      </c>
    </row>
    <row r="45" spans="7:27">
      <c r="G45" t="s">
        <v>87</v>
      </c>
      <c r="H45" s="115">
        <v>59.92</v>
      </c>
      <c r="I45" s="88">
        <v>0</v>
      </c>
      <c r="J45" s="88">
        <v>0</v>
      </c>
      <c r="K45" s="88">
        <v>9.67</v>
      </c>
      <c r="L45" s="88">
        <v>8.6999999999999993</v>
      </c>
      <c r="M45" s="116">
        <v>0</v>
      </c>
      <c r="N45" s="115">
        <v>0</v>
      </c>
      <c r="O45" s="88">
        <v>-90</v>
      </c>
      <c r="P45" s="88">
        <v>-280</v>
      </c>
      <c r="Q45" s="88">
        <v>0</v>
      </c>
      <c r="R45" s="88">
        <v>0</v>
      </c>
      <c r="S45" s="116">
        <v>0</v>
      </c>
      <c r="U45" s="115"/>
      <c r="V45" s="116"/>
      <c r="W45">
        <v>59.92</v>
      </c>
      <c r="X45">
        <v>-90</v>
      </c>
      <c r="Y45">
        <v>8.6999999999999993</v>
      </c>
      <c r="Z45">
        <v>9.67</v>
      </c>
      <c r="AA45">
        <v>-280</v>
      </c>
    </row>
    <row r="46" spans="7:27">
      <c r="G46" t="s">
        <v>88</v>
      </c>
      <c r="H46" s="115">
        <v>72.489999999999995</v>
      </c>
      <c r="I46" s="88">
        <v>0</v>
      </c>
      <c r="J46" s="88">
        <v>0</v>
      </c>
      <c r="K46" s="88">
        <v>24.16</v>
      </c>
      <c r="L46" s="88">
        <v>8.6999999999999993</v>
      </c>
      <c r="M46" s="116">
        <v>0</v>
      </c>
      <c r="N46" s="115">
        <v>0</v>
      </c>
      <c r="O46" s="88">
        <v>-85</v>
      </c>
      <c r="P46" s="88">
        <v>-260</v>
      </c>
      <c r="Q46" s="88">
        <v>0</v>
      </c>
      <c r="R46" s="88">
        <v>0</v>
      </c>
      <c r="S46" s="116">
        <v>0</v>
      </c>
      <c r="U46" s="115"/>
      <c r="V46" s="116"/>
      <c r="W46">
        <v>72.489999999999995</v>
      </c>
      <c r="X46">
        <v>-85</v>
      </c>
      <c r="Y46">
        <v>8.6999999999999993</v>
      </c>
      <c r="Z46">
        <v>24.16</v>
      </c>
      <c r="AA46">
        <v>-260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8.6999999999999993</v>
      </c>
      <c r="M47" s="116">
        <v>0</v>
      </c>
      <c r="N47" s="115">
        <v>-23</v>
      </c>
      <c r="O47" s="88">
        <v>-120</v>
      </c>
      <c r="P47" s="88">
        <v>-250</v>
      </c>
      <c r="Q47" s="88">
        <v>-40</v>
      </c>
      <c r="R47" s="88">
        <v>0</v>
      </c>
      <c r="S47" s="116">
        <v>0</v>
      </c>
      <c r="U47" s="115"/>
      <c r="V47" s="116"/>
      <c r="W47">
        <v>-23</v>
      </c>
      <c r="X47">
        <v>-120</v>
      </c>
      <c r="Y47">
        <v>8.6999999999999993</v>
      </c>
      <c r="Z47">
        <v>-40</v>
      </c>
      <c r="AA47">
        <v>-250</v>
      </c>
    </row>
    <row r="48" spans="7:27">
      <c r="G48" t="s">
        <v>90</v>
      </c>
      <c r="H48" s="115">
        <v>11.59</v>
      </c>
      <c r="I48" s="88">
        <v>0</v>
      </c>
      <c r="J48" s="88">
        <v>0</v>
      </c>
      <c r="K48" s="88">
        <v>9.67</v>
      </c>
      <c r="L48" s="88">
        <v>8.6999999999999993</v>
      </c>
      <c r="M48" s="116">
        <v>0</v>
      </c>
      <c r="N48" s="115">
        <v>0</v>
      </c>
      <c r="O48" s="88">
        <v>-100</v>
      </c>
      <c r="P48" s="88">
        <v>-170</v>
      </c>
      <c r="Q48" s="88">
        <v>0</v>
      </c>
      <c r="R48" s="88">
        <v>0</v>
      </c>
      <c r="S48" s="116">
        <v>0</v>
      </c>
      <c r="U48" s="115"/>
      <c r="V48" s="116"/>
      <c r="W48">
        <v>11.59</v>
      </c>
      <c r="X48">
        <v>-100</v>
      </c>
      <c r="Y48">
        <v>8.6999999999999993</v>
      </c>
      <c r="Z48">
        <v>9.67</v>
      </c>
      <c r="AA48">
        <v>-170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19.329999999999998</v>
      </c>
      <c r="L49" s="88">
        <v>16.239999999999998</v>
      </c>
      <c r="M49" s="116">
        <v>0</v>
      </c>
      <c r="N49" s="115">
        <v>-129</v>
      </c>
      <c r="O49" s="88">
        <v>-75</v>
      </c>
      <c r="P49" s="88">
        <v>-220</v>
      </c>
      <c r="Q49" s="88">
        <v>0</v>
      </c>
      <c r="R49" s="88">
        <v>0</v>
      </c>
      <c r="S49" s="116">
        <v>0</v>
      </c>
      <c r="U49" s="115"/>
      <c r="V49" s="116"/>
      <c r="W49">
        <v>-129</v>
      </c>
      <c r="X49">
        <v>-75</v>
      </c>
      <c r="Y49">
        <v>16.239999999999998</v>
      </c>
      <c r="Z49">
        <v>19.329999999999998</v>
      </c>
      <c r="AA49">
        <v>-220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19.329999999999998</v>
      </c>
      <c r="L50" s="88">
        <v>7.44</v>
      </c>
      <c r="M50" s="116">
        <v>0</v>
      </c>
      <c r="N50" s="115">
        <v>-88</v>
      </c>
      <c r="O50" s="88">
        <v>-75</v>
      </c>
      <c r="P50" s="88">
        <v>-160</v>
      </c>
      <c r="Q50" s="88">
        <v>0</v>
      </c>
      <c r="R50" s="88">
        <v>0</v>
      </c>
      <c r="S50" s="116">
        <v>0</v>
      </c>
      <c r="U50" s="115"/>
      <c r="V50" s="116"/>
      <c r="W50">
        <v>-88</v>
      </c>
      <c r="X50">
        <v>-75</v>
      </c>
      <c r="Y50">
        <v>7.44</v>
      </c>
      <c r="Z50">
        <v>19.329999999999998</v>
      </c>
      <c r="AA50">
        <v>-160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9.67</v>
      </c>
      <c r="M51" s="116">
        <v>0</v>
      </c>
      <c r="N51" s="115">
        <v>0</v>
      </c>
      <c r="O51" s="88">
        <v>-185</v>
      </c>
      <c r="P51" s="88">
        <v>-165</v>
      </c>
      <c r="Q51" s="88">
        <v>-35</v>
      </c>
      <c r="R51" s="88">
        <v>0</v>
      </c>
      <c r="S51" s="116">
        <v>0</v>
      </c>
      <c r="U51" s="115"/>
      <c r="V51" s="116"/>
      <c r="W51">
        <v>0</v>
      </c>
      <c r="X51">
        <v>-185</v>
      </c>
      <c r="Y51">
        <v>9.67</v>
      </c>
      <c r="Z51">
        <v>-35</v>
      </c>
      <c r="AA51">
        <v>-165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9.67</v>
      </c>
      <c r="M52" s="116">
        <v>0</v>
      </c>
      <c r="N52" s="115">
        <v>0</v>
      </c>
      <c r="O52" s="88">
        <v>-185</v>
      </c>
      <c r="P52" s="88">
        <v>-100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-185</v>
      </c>
      <c r="Y52">
        <v>9.67</v>
      </c>
      <c r="Z52">
        <v>0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9.67</v>
      </c>
      <c r="M53" s="116">
        <v>0</v>
      </c>
      <c r="N53" s="115">
        <v>-47</v>
      </c>
      <c r="O53" s="88">
        <v>-130</v>
      </c>
      <c r="P53" s="88">
        <v>-150</v>
      </c>
      <c r="Q53" s="88">
        <v>0</v>
      </c>
      <c r="R53" s="88">
        <v>0</v>
      </c>
      <c r="S53" s="116">
        <v>0</v>
      </c>
      <c r="U53" s="115"/>
      <c r="V53" s="116"/>
      <c r="W53">
        <v>-47</v>
      </c>
      <c r="X53">
        <v>-130</v>
      </c>
      <c r="Y53">
        <v>9.67</v>
      </c>
      <c r="Z53">
        <v>0</v>
      </c>
      <c r="AA53">
        <v>-150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19.329999999999998</v>
      </c>
      <c r="L54" s="88">
        <v>9.67</v>
      </c>
      <c r="M54" s="116">
        <v>0</v>
      </c>
      <c r="N54" s="115">
        <v>-34</v>
      </c>
      <c r="O54" s="88">
        <v>-120</v>
      </c>
      <c r="P54" s="88">
        <v>-100</v>
      </c>
      <c r="Q54" s="88">
        <v>0</v>
      </c>
      <c r="R54" s="88">
        <v>0</v>
      </c>
      <c r="S54" s="116">
        <v>0</v>
      </c>
      <c r="U54" s="115"/>
      <c r="V54" s="116"/>
      <c r="W54">
        <v>-34</v>
      </c>
      <c r="X54">
        <v>-120</v>
      </c>
      <c r="Y54">
        <v>9.67</v>
      </c>
      <c r="Z54">
        <v>19.329999999999998</v>
      </c>
      <c r="AA54">
        <v>-100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17.11</v>
      </c>
      <c r="M55" s="116">
        <v>0</v>
      </c>
      <c r="N55" s="115">
        <v>-93</v>
      </c>
      <c r="O55" s="88">
        <v>-120</v>
      </c>
      <c r="P55" s="88">
        <v>-160</v>
      </c>
      <c r="Q55" s="88">
        <v>-40</v>
      </c>
      <c r="R55" s="88">
        <v>0</v>
      </c>
      <c r="S55" s="116">
        <v>0</v>
      </c>
      <c r="U55" s="115"/>
      <c r="V55" s="116"/>
      <c r="W55">
        <v>-93</v>
      </c>
      <c r="X55">
        <v>-120</v>
      </c>
      <c r="Y55">
        <v>17.11</v>
      </c>
      <c r="Z55">
        <v>-40</v>
      </c>
      <c r="AA55">
        <v>-160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9.3800000000000008</v>
      </c>
      <c r="M56" s="116">
        <v>0</v>
      </c>
      <c r="N56" s="115">
        <v>-70</v>
      </c>
      <c r="O56" s="88">
        <v>-120</v>
      </c>
      <c r="P56" s="88">
        <v>-140</v>
      </c>
      <c r="Q56" s="88">
        <v>0</v>
      </c>
      <c r="R56" s="88">
        <v>0</v>
      </c>
      <c r="S56" s="116">
        <v>0</v>
      </c>
      <c r="U56" s="115"/>
      <c r="V56" s="116"/>
      <c r="W56">
        <v>-70</v>
      </c>
      <c r="X56">
        <v>-120</v>
      </c>
      <c r="Y56">
        <v>9.3800000000000008</v>
      </c>
      <c r="Z56">
        <v>0</v>
      </c>
      <c r="AA56">
        <v>-140</v>
      </c>
    </row>
    <row r="57" spans="7:27">
      <c r="G57" t="s">
        <v>99</v>
      </c>
      <c r="H57" s="115">
        <v>5.8</v>
      </c>
      <c r="I57" s="88">
        <v>0</v>
      </c>
      <c r="J57" s="88">
        <v>0</v>
      </c>
      <c r="K57" s="88">
        <v>19.329999999999998</v>
      </c>
      <c r="L57" s="88">
        <v>11.6</v>
      </c>
      <c r="M57" s="116">
        <v>0</v>
      </c>
      <c r="N57" s="115">
        <v>0</v>
      </c>
      <c r="O57" s="88">
        <v>-90</v>
      </c>
      <c r="P57" s="88">
        <v>-250</v>
      </c>
      <c r="Q57" s="88">
        <v>0</v>
      </c>
      <c r="R57" s="88">
        <v>0</v>
      </c>
      <c r="S57" s="116">
        <v>0</v>
      </c>
      <c r="U57" s="115"/>
      <c r="V57" s="116"/>
      <c r="W57">
        <v>5.8</v>
      </c>
      <c r="X57">
        <v>-90</v>
      </c>
      <c r="Y57">
        <v>11.6</v>
      </c>
      <c r="Z57">
        <v>19.329999999999998</v>
      </c>
      <c r="AA57">
        <v>-250</v>
      </c>
    </row>
    <row r="58" spans="7:27">
      <c r="G58" t="s">
        <v>100</v>
      </c>
      <c r="H58" s="115">
        <v>18.36</v>
      </c>
      <c r="I58" s="88">
        <v>0</v>
      </c>
      <c r="J58" s="88">
        <v>0</v>
      </c>
      <c r="K58" s="88">
        <v>0</v>
      </c>
      <c r="L58" s="88">
        <v>11.6</v>
      </c>
      <c r="M58" s="116">
        <v>0</v>
      </c>
      <c r="N58" s="115">
        <v>0</v>
      </c>
      <c r="O58" s="88">
        <v>-90</v>
      </c>
      <c r="P58" s="88">
        <v>-190</v>
      </c>
      <c r="Q58" s="88">
        <v>0</v>
      </c>
      <c r="R58" s="88">
        <v>0</v>
      </c>
      <c r="S58" s="116">
        <v>0</v>
      </c>
      <c r="U58" s="115"/>
      <c r="V58" s="116"/>
      <c r="W58">
        <v>18.36</v>
      </c>
      <c r="X58">
        <v>-90</v>
      </c>
      <c r="Y58">
        <v>11.6</v>
      </c>
      <c r="Z58">
        <v>0</v>
      </c>
      <c r="AA58">
        <v>-190</v>
      </c>
    </row>
    <row r="59" spans="7:27">
      <c r="G59" t="s">
        <v>101</v>
      </c>
      <c r="H59" s="115">
        <v>77.319999999999993</v>
      </c>
      <c r="I59" s="88">
        <v>0</v>
      </c>
      <c r="J59" s="88">
        <v>0</v>
      </c>
      <c r="K59" s="88">
        <v>0</v>
      </c>
      <c r="L59" s="88">
        <v>11.6</v>
      </c>
      <c r="M59" s="116">
        <v>0</v>
      </c>
      <c r="N59" s="115">
        <v>0</v>
      </c>
      <c r="O59" s="88">
        <v>-30</v>
      </c>
      <c r="P59" s="88">
        <v>-70</v>
      </c>
      <c r="Q59" s="88">
        <v>-35</v>
      </c>
      <c r="R59" s="88">
        <v>0</v>
      </c>
      <c r="S59" s="116">
        <v>0</v>
      </c>
      <c r="U59" s="115"/>
      <c r="V59" s="116"/>
      <c r="W59">
        <v>77.319999999999993</v>
      </c>
      <c r="X59">
        <v>-30</v>
      </c>
      <c r="Y59">
        <v>11.6</v>
      </c>
      <c r="Z59">
        <v>-35</v>
      </c>
      <c r="AA59">
        <v>-70</v>
      </c>
    </row>
    <row r="60" spans="7:27">
      <c r="G60" t="s">
        <v>102</v>
      </c>
      <c r="H60" s="115">
        <v>107.28</v>
      </c>
      <c r="I60" s="88">
        <v>0</v>
      </c>
      <c r="J60" s="88">
        <v>0</v>
      </c>
      <c r="K60" s="88">
        <v>0</v>
      </c>
      <c r="L60" s="88">
        <v>11.6</v>
      </c>
      <c r="M60" s="116">
        <v>0</v>
      </c>
      <c r="N60" s="115">
        <v>0</v>
      </c>
      <c r="O60" s="88">
        <v>-45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107.28</v>
      </c>
      <c r="X60">
        <v>-45</v>
      </c>
      <c r="Y60">
        <v>11.6</v>
      </c>
      <c r="Z60">
        <v>0</v>
      </c>
      <c r="AA60">
        <v>0</v>
      </c>
    </row>
    <row r="61" spans="7:27">
      <c r="G61" t="s">
        <v>103</v>
      </c>
      <c r="H61" s="115">
        <v>167.2</v>
      </c>
      <c r="I61" s="88">
        <v>0</v>
      </c>
      <c r="J61" s="88">
        <v>19.329999999999998</v>
      </c>
      <c r="K61" s="88">
        <v>0</v>
      </c>
      <c r="L61" s="88">
        <v>17.88</v>
      </c>
      <c r="M61" s="116">
        <v>0</v>
      </c>
      <c r="N61" s="115">
        <v>0</v>
      </c>
      <c r="O61" s="88">
        <v>-65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167.2</v>
      </c>
      <c r="X61">
        <v>-65</v>
      </c>
      <c r="Y61">
        <v>17.88</v>
      </c>
      <c r="Z61">
        <v>0</v>
      </c>
      <c r="AA61">
        <v>19.329999999999998</v>
      </c>
    </row>
    <row r="62" spans="7:27">
      <c r="G62" t="s">
        <v>104</v>
      </c>
      <c r="H62" s="115">
        <v>183.63</v>
      </c>
      <c r="I62" s="88">
        <v>0</v>
      </c>
      <c r="J62" s="88">
        <v>38.659999999999997</v>
      </c>
      <c r="K62" s="88">
        <v>0</v>
      </c>
      <c r="L62" s="88">
        <v>9.67</v>
      </c>
      <c r="M62" s="116">
        <v>0</v>
      </c>
      <c r="N62" s="115">
        <v>0</v>
      </c>
      <c r="O62" s="88">
        <v>-55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183.63</v>
      </c>
      <c r="X62">
        <v>-55</v>
      </c>
      <c r="Y62">
        <v>9.67</v>
      </c>
      <c r="Z62">
        <v>0</v>
      </c>
      <c r="AA62">
        <v>38.659999999999997</v>
      </c>
    </row>
    <row r="63" spans="7:27">
      <c r="G63" t="s">
        <v>105</v>
      </c>
      <c r="H63" s="115">
        <v>21.26</v>
      </c>
      <c r="I63" s="88">
        <v>0</v>
      </c>
      <c r="J63" s="88">
        <v>0</v>
      </c>
      <c r="K63" s="88">
        <v>0</v>
      </c>
      <c r="L63" s="88">
        <v>12.08</v>
      </c>
      <c r="M63" s="116">
        <v>0</v>
      </c>
      <c r="N63" s="115">
        <v>0</v>
      </c>
      <c r="O63" s="88">
        <v>-60</v>
      </c>
      <c r="P63" s="88">
        <v>-35</v>
      </c>
      <c r="Q63" s="88">
        <v>-35</v>
      </c>
      <c r="R63" s="88">
        <v>0</v>
      </c>
      <c r="S63" s="116">
        <v>0</v>
      </c>
      <c r="U63" s="115"/>
      <c r="V63" s="116"/>
      <c r="W63">
        <v>21.26</v>
      </c>
      <c r="X63">
        <v>-60</v>
      </c>
      <c r="Y63">
        <v>12.08</v>
      </c>
      <c r="Z63">
        <v>-35</v>
      </c>
      <c r="AA63">
        <v>-35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12.08</v>
      </c>
      <c r="M64" s="116">
        <v>0</v>
      </c>
      <c r="N64" s="115">
        <v>0</v>
      </c>
      <c r="O64" s="88">
        <v>-35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-35</v>
      </c>
      <c r="Y64">
        <v>12.08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12.56</v>
      </c>
      <c r="M65" s="116">
        <v>0</v>
      </c>
      <c r="N65" s="115">
        <v>-52</v>
      </c>
      <c r="O65" s="88">
        <v>-5</v>
      </c>
      <c r="P65" s="88">
        <v>-70</v>
      </c>
      <c r="Q65" s="88">
        <v>0</v>
      </c>
      <c r="R65" s="88">
        <v>0</v>
      </c>
      <c r="S65" s="116">
        <v>0</v>
      </c>
      <c r="U65" s="115"/>
      <c r="V65" s="116"/>
      <c r="W65">
        <v>-52</v>
      </c>
      <c r="X65">
        <v>-5</v>
      </c>
      <c r="Y65">
        <v>12.56</v>
      </c>
      <c r="Z65">
        <v>0</v>
      </c>
      <c r="AA65">
        <v>-70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13.05</v>
      </c>
      <c r="M66" s="116">
        <v>0</v>
      </c>
      <c r="N66" s="115">
        <v>-23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-23</v>
      </c>
      <c r="X66">
        <v>-20</v>
      </c>
      <c r="Y66">
        <v>13.05</v>
      </c>
      <c r="Z66">
        <v>0</v>
      </c>
      <c r="AA66">
        <v>0</v>
      </c>
    </row>
    <row r="67" spans="7:27">
      <c r="G67" t="s">
        <v>109</v>
      </c>
      <c r="H67" s="115">
        <v>95.68</v>
      </c>
      <c r="I67" s="88">
        <v>0</v>
      </c>
      <c r="J67" s="88">
        <v>57.99</v>
      </c>
      <c r="K67" s="88">
        <v>0</v>
      </c>
      <c r="L67" s="88">
        <v>16.43</v>
      </c>
      <c r="M67" s="116">
        <v>0</v>
      </c>
      <c r="N67" s="115">
        <v>0</v>
      </c>
      <c r="O67" s="88">
        <v>-30</v>
      </c>
      <c r="P67" s="88">
        <v>0</v>
      </c>
      <c r="Q67" s="88">
        <v>-40</v>
      </c>
      <c r="R67" s="88">
        <v>0</v>
      </c>
      <c r="S67" s="116">
        <v>0</v>
      </c>
      <c r="U67" s="115"/>
      <c r="V67" s="116"/>
      <c r="W67">
        <v>95.68</v>
      </c>
      <c r="X67">
        <v>-30</v>
      </c>
      <c r="Y67">
        <v>16.43</v>
      </c>
      <c r="Z67">
        <v>-40</v>
      </c>
      <c r="AA67">
        <v>57.99</v>
      </c>
    </row>
    <row r="68" spans="7:27">
      <c r="G68" t="s">
        <v>110</v>
      </c>
      <c r="H68" s="115">
        <v>90.86</v>
      </c>
      <c r="I68" s="88">
        <v>0</v>
      </c>
      <c r="J68" s="88">
        <v>43.49</v>
      </c>
      <c r="K68" s="88">
        <v>0</v>
      </c>
      <c r="L68" s="88">
        <v>8.02</v>
      </c>
      <c r="M68" s="116">
        <v>0</v>
      </c>
      <c r="N68" s="115">
        <v>0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90.86</v>
      </c>
      <c r="X68">
        <v>-30</v>
      </c>
      <c r="Y68">
        <v>8.02</v>
      </c>
      <c r="Z68">
        <v>0</v>
      </c>
      <c r="AA68">
        <v>43.49</v>
      </c>
    </row>
    <row r="69" spans="7:27">
      <c r="G69" t="s">
        <v>111</v>
      </c>
      <c r="H69" s="115">
        <v>0</v>
      </c>
      <c r="I69" s="88">
        <v>0</v>
      </c>
      <c r="J69" s="88">
        <v>19.329999999999998</v>
      </c>
      <c r="K69" s="88">
        <v>0</v>
      </c>
      <c r="L69" s="88">
        <v>9.86</v>
      </c>
      <c r="M69" s="116">
        <v>0</v>
      </c>
      <c r="N69" s="115">
        <v>0</v>
      </c>
      <c r="O69" s="88">
        <v>-40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-40</v>
      </c>
      <c r="Y69">
        <v>9.86</v>
      </c>
      <c r="Z69">
        <v>0</v>
      </c>
      <c r="AA69">
        <v>19.329999999999998</v>
      </c>
    </row>
    <row r="70" spans="7:27">
      <c r="G70" t="s">
        <v>112</v>
      </c>
      <c r="H70" s="115">
        <v>37.69</v>
      </c>
      <c r="I70" s="88">
        <v>0</v>
      </c>
      <c r="J70" s="88">
        <v>0</v>
      </c>
      <c r="K70" s="88">
        <v>0</v>
      </c>
      <c r="L70" s="88">
        <v>9.86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37.69</v>
      </c>
      <c r="X70">
        <v>0</v>
      </c>
      <c r="Y70">
        <v>9.86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9.86</v>
      </c>
      <c r="M71" s="116">
        <v>0</v>
      </c>
      <c r="N71" s="115">
        <v>-71</v>
      </c>
      <c r="O71" s="88">
        <v>-60</v>
      </c>
      <c r="P71" s="88">
        <v>-90</v>
      </c>
      <c r="Q71" s="88">
        <v>-40</v>
      </c>
      <c r="R71" s="88">
        <v>0</v>
      </c>
      <c r="S71" s="116">
        <v>0</v>
      </c>
      <c r="U71" s="115"/>
      <c r="V71" s="116"/>
      <c r="W71">
        <v>-71</v>
      </c>
      <c r="X71">
        <v>-60</v>
      </c>
      <c r="Y71">
        <v>9.86</v>
      </c>
      <c r="Z71">
        <v>-40</v>
      </c>
      <c r="AA71">
        <v>-90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9.67</v>
      </c>
      <c r="L72" s="88">
        <v>9.85</v>
      </c>
      <c r="M72" s="116">
        <v>0</v>
      </c>
      <c r="N72" s="115">
        <v>-37</v>
      </c>
      <c r="O72" s="88">
        <v>-30</v>
      </c>
      <c r="P72" s="88">
        <v>-90</v>
      </c>
      <c r="Q72" s="88">
        <v>0</v>
      </c>
      <c r="R72" s="88">
        <v>0</v>
      </c>
      <c r="S72" s="116">
        <v>0</v>
      </c>
      <c r="U72" s="115"/>
      <c r="V72" s="116"/>
      <c r="W72">
        <v>-37</v>
      </c>
      <c r="X72">
        <v>-30</v>
      </c>
      <c r="Y72">
        <v>9.85</v>
      </c>
      <c r="Z72">
        <v>9.67</v>
      </c>
      <c r="AA72">
        <v>-90</v>
      </c>
    </row>
    <row r="73" spans="7:27">
      <c r="G73" t="s">
        <v>115</v>
      </c>
      <c r="H73" s="115">
        <v>53.15</v>
      </c>
      <c r="I73" s="88">
        <v>0</v>
      </c>
      <c r="J73" s="88">
        <v>0</v>
      </c>
      <c r="K73" s="88">
        <v>9.67</v>
      </c>
      <c r="L73" s="88">
        <v>17.399999999999999</v>
      </c>
      <c r="M73" s="116">
        <v>0</v>
      </c>
      <c r="N73" s="115">
        <v>0</v>
      </c>
      <c r="O73" s="88">
        <v>-65</v>
      </c>
      <c r="P73" s="88">
        <v>-70</v>
      </c>
      <c r="Q73" s="88">
        <v>0</v>
      </c>
      <c r="R73" s="88">
        <v>0</v>
      </c>
      <c r="S73" s="116">
        <v>0</v>
      </c>
      <c r="U73" s="115"/>
      <c r="V73" s="116"/>
      <c r="W73">
        <v>53.15</v>
      </c>
      <c r="X73">
        <v>-65</v>
      </c>
      <c r="Y73">
        <v>17.399999999999999</v>
      </c>
      <c r="Z73">
        <v>9.67</v>
      </c>
      <c r="AA73">
        <v>-70</v>
      </c>
    </row>
    <row r="74" spans="7:27">
      <c r="G74" t="s">
        <v>116</v>
      </c>
      <c r="H74" s="115">
        <v>41.56</v>
      </c>
      <c r="I74" s="88">
        <v>0</v>
      </c>
      <c r="J74" s="88">
        <v>0</v>
      </c>
      <c r="K74" s="88">
        <v>9.67</v>
      </c>
      <c r="L74" s="88">
        <v>8.02</v>
      </c>
      <c r="M74" s="116">
        <v>0</v>
      </c>
      <c r="N74" s="115">
        <v>0</v>
      </c>
      <c r="O74" s="88">
        <v>-45</v>
      </c>
      <c r="P74" s="88">
        <v>-70</v>
      </c>
      <c r="Q74" s="88">
        <v>0</v>
      </c>
      <c r="R74" s="88">
        <v>0</v>
      </c>
      <c r="S74" s="116">
        <v>0</v>
      </c>
      <c r="U74" s="115"/>
      <c r="V74" s="116"/>
      <c r="W74">
        <v>41.56</v>
      </c>
      <c r="X74">
        <v>-45</v>
      </c>
      <c r="Y74">
        <v>8.02</v>
      </c>
      <c r="Z74">
        <v>9.67</v>
      </c>
      <c r="AA74">
        <v>-70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10.63</v>
      </c>
      <c r="M75" s="116">
        <v>0</v>
      </c>
      <c r="N75" s="115">
        <v>-53</v>
      </c>
      <c r="O75" s="88">
        <v>-70</v>
      </c>
      <c r="P75" s="88">
        <v>-130</v>
      </c>
      <c r="Q75" s="88">
        <v>-40</v>
      </c>
      <c r="R75" s="88">
        <v>0</v>
      </c>
      <c r="S75" s="116">
        <v>0</v>
      </c>
      <c r="U75" s="115"/>
      <c r="V75" s="116"/>
      <c r="W75">
        <v>-53</v>
      </c>
      <c r="X75">
        <v>-70</v>
      </c>
      <c r="Y75">
        <v>10.63</v>
      </c>
      <c r="Z75">
        <v>-40</v>
      </c>
      <c r="AA75">
        <v>-130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10.63</v>
      </c>
      <c r="M76" s="116">
        <v>0</v>
      </c>
      <c r="N76" s="115">
        <v>-62</v>
      </c>
      <c r="O76" s="88">
        <v>-75</v>
      </c>
      <c r="P76" s="88">
        <v>-80</v>
      </c>
      <c r="Q76" s="88">
        <v>0</v>
      </c>
      <c r="R76" s="88">
        <v>0</v>
      </c>
      <c r="S76" s="116">
        <v>0</v>
      </c>
      <c r="U76" s="115"/>
      <c r="V76" s="116"/>
      <c r="W76">
        <v>-62</v>
      </c>
      <c r="X76">
        <v>-75</v>
      </c>
      <c r="Y76">
        <v>10.63</v>
      </c>
      <c r="Z76">
        <v>0</v>
      </c>
      <c r="AA76">
        <v>-80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10.63</v>
      </c>
      <c r="M77" s="116">
        <v>0</v>
      </c>
      <c r="N77" s="115">
        <v>-86</v>
      </c>
      <c r="O77" s="88">
        <v>-75</v>
      </c>
      <c r="P77" s="88">
        <v>-200</v>
      </c>
      <c r="Q77" s="88">
        <v>0</v>
      </c>
      <c r="R77" s="88">
        <v>0</v>
      </c>
      <c r="S77" s="116">
        <v>0</v>
      </c>
      <c r="U77" s="115"/>
      <c r="V77" s="116"/>
      <c r="W77">
        <v>-86</v>
      </c>
      <c r="X77">
        <v>-75</v>
      </c>
      <c r="Y77">
        <v>10.63</v>
      </c>
      <c r="Z77">
        <v>0</v>
      </c>
      <c r="AA77">
        <v>-200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9.67</v>
      </c>
      <c r="L78" s="88">
        <v>10.63</v>
      </c>
      <c r="M78" s="116">
        <v>0</v>
      </c>
      <c r="N78" s="115">
        <v>-46</v>
      </c>
      <c r="O78" s="88">
        <v>0</v>
      </c>
      <c r="P78" s="88">
        <v>-200</v>
      </c>
      <c r="Q78" s="88">
        <v>0</v>
      </c>
      <c r="R78" s="88">
        <v>0</v>
      </c>
      <c r="S78" s="116">
        <v>0</v>
      </c>
      <c r="U78" s="115"/>
      <c r="V78" s="116"/>
      <c r="W78">
        <v>-46</v>
      </c>
      <c r="X78">
        <v>0</v>
      </c>
      <c r="Y78">
        <v>10.63</v>
      </c>
      <c r="Z78">
        <v>9.67</v>
      </c>
      <c r="AA78">
        <v>-200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15.95</v>
      </c>
      <c r="M79" s="116">
        <v>0</v>
      </c>
      <c r="N79" s="115">
        <v>-27</v>
      </c>
      <c r="O79" s="88">
        <v>-15</v>
      </c>
      <c r="P79" s="88">
        <v>-100</v>
      </c>
      <c r="Q79" s="88">
        <v>-40</v>
      </c>
      <c r="R79" s="88">
        <v>0</v>
      </c>
      <c r="S79" s="116">
        <v>0</v>
      </c>
      <c r="U79" s="115"/>
      <c r="V79" s="116"/>
      <c r="W79">
        <v>-27</v>
      </c>
      <c r="X79">
        <v>-15</v>
      </c>
      <c r="Y79">
        <v>15.95</v>
      </c>
      <c r="Z79">
        <v>-40</v>
      </c>
      <c r="AA79">
        <v>-100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7.35</v>
      </c>
      <c r="M80" s="116">
        <v>0</v>
      </c>
      <c r="N80" s="115">
        <v>-25</v>
      </c>
      <c r="O80" s="88">
        <v>0</v>
      </c>
      <c r="P80" s="88">
        <v>-100</v>
      </c>
      <c r="Q80" s="88">
        <v>0</v>
      </c>
      <c r="R80" s="88">
        <v>0</v>
      </c>
      <c r="S80" s="116">
        <v>0</v>
      </c>
      <c r="U80" s="115"/>
      <c r="V80" s="116"/>
      <c r="W80">
        <v>-25</v>
      </c>
      <c r="X80">
        <v>0</v>
      </c>
      <c r="Y80">
        <v>7.35</v>
      </c>
      <c r="Z80">
        <v>0</v>
      </c>
      <c r="AA80">
        <v>-100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12.56</v>
      </c>
      <c r="M81" s="116">
        <v>0</v>
      </c>
      <c r="N81" s="115">
        <v>-110</v>
      </c>
      <c r="O81" s="88">
        <v>-50</v>
      </c>
      <c r="P81" s="88">
        <v>-60</v>
      </c>
      <c r="Q81" s="88">
        <v>0</v>
      </c>
      <c r="R81" s="88">
        <v>0</v>
      </c>
      <c r="S81" s="116">
        <v>0</v>
      </c>
      <c r="U81" s="115"/>
      <c r="V81" s="116"/>
      <c r="W81">
        <v>-110</v>
      </c>
      <c r="X81">
        <v>-50</v>
      </c>
      <c r="Y81">
        <v>12.56</v>
      </c>
      <c r="Z81">
        <v>0</v>
      </c>
      <c r="AA81">
        <v>-60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9.67</v>
      </c>
      <c r="L82" s="88">
        <v>12.56</v>
      </c>
      <c r="M82" s="116">
        <v>0</v>
      </c>
      <c r="N82" s="115">
        <v>-54</v>
      </c>
      <c r="O82" s="88">
        <v>-55</v>
      </c>
      <c r="P82" s="88">
        <v>-40</v>
      </c>
      <c r="Q82" s="88">
        <v>0</v>
      </c>
      <c r="R82" s="88">
        <v>0</v>
      </c>
      <c r="S82" s="116">
        <v>0</v>
      </c>
      <c r="U82" s="115"/>
      <c r="V82" s="116"/>
      <c r="W82">
        <v>-54</v>
      </c>
      <c r="X82">
        <v>-55</v>
      </c>
      <c r="Y82">
        <v>12.56</v>
      </c>
      <c r="Z82">
        <v>9.67</v>
      </c>
      <c r="AA82">
        <v>-40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13.53</v>
      </c>
      <c r="M83" s="116">
        <v>0</v>
      </c>
      <c r="N83" s="115">
        <v>-59</v>
      </c>
      <c r="O83" s="88">
        <v>-40</v>
      </c>
      <c r="P83" s="88">
        <v>-130</v>
      </c>
      <c r="Q83" s="88">
        <v>-20</v>
      </c>
      <c r="R83" s="88">
        <v>0</v>
      </c>
      <c r="S83" s="116">
        <v>0</v>
      </c>
      <c r="U83" s="115"/>
      <c r="V83" s="116"/>
      <c r="W83">
        <v>-59</v>
      </c>
      <c r="X83">
        <v>-40</v>
      </c>
      <c r="Y83">
        <v>13.53</v>
      </c>
      <c r="Z83">
        <v>-20</v>
      </c>
      <c r="AA83">
        <v>-130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14.5</v>
      </c>
      <c r="M84" s="116">
        <v>0</v>
      </c>
      <c r="N84" s="115">
        <v>-49</v>
      </c>
      <c r="O84" s="88">
        <v>-20</v>
      </c>
      <c r="P84" s="88">
        <v>-80</v>
      </c>
      <c r="Q84" s="88">
        <v>0</v>
      </c>
      <c r="R84" s="88">
        <v>0</v>
      </c>
      <c r="S84" s="116">
        <v>0</v>
      </c>
      <c r="U84" s="115"/>
      <c r="V84" s="116"/>
      <c r="W84">
        <v>-49</v>
      </c>
      <c r="X84">
        <v>-20</v>
      </c>
      <c r="Y84">
        <v>14.5</v>
      </c>
      <c r="Z84">
        <v>0</v>
      </c>
      <c r="AA84">
        <v>-80</v>
      </c>
    </row>
    <row r="85" spans="7:27">
      <c r="G85" t="s">
        <v>127</v>
      </c>
      <c r="H85" s="115">
        <v>13.53</v>
      </c>
      <c r="I85" s="88">
        <v>0</v>
      </c>
      <c r="J85" s="88">
        <v>0</v>
      </c>
      <c r="K85" s="88">
        <v>0</v>
      </c>
      <c r="L85" s="88">
        <v>18.36</v>
      </c>
      <c r="M85" s="116">
        <v>0</v>
      </c>
      <c r="N85" s="115">
        <v>0</v>
      </c>
      <c r="O85" s="88">
        <v>-10</v>
      </c>
      <c r="P85" s="88">
        <v>-50</v>
      </c>
      <c r="Q85" s="88">
        <v>0</v>
      </c>
      <c r="R85" s="88">
        <v>0</v>
      </c>
      <c r="S85" s="116">
        <v>0</v>
      </c>
      <c r="U85" s="115"/>
      <c r="V85" s="116"/>
      <c r="W85">
        <v>13.53</v>
      </c>
      <c r="X85">
        <v>-10</v>
      </c>
      <c r="Y85">
        <v>18.36</v>
      </c>
      <c r="Z85">
        <v>0</v>
      </c>
      <c r="AA85">
        <v>-50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9.67</v>
      </c>
      <c r="L86" s="88">
        <v>9.66</v>
      </c>
      <c r="M86" s="116">
        <v>0</v>
      </c>
      <c r="N86" s="115">
        <v>-22</v>
      </c>
      <c r="O86" s="88">
        <v>-15</v>
      </c>
      <c r="P86" s="88">
        <v>-50</v>
      </c>
      <c r="Q86" s="88">
        <v>0</v>
      </c>
      <c r="R86" s="88">
        <v>0</v>
      </c>
      <c r="S86" s="116">
        <v>0</v>
      </c>
      <c r="U86" s="115"/>
      <c r="V86" s="116"/>
      <c r="W86">
        <v>-22</v>
      </c>
      <c r="X86">
        <v>-15</v>
      </c>
      <c r="Y86">
        <v>9.66</v>
      </c>
      <c r="Z86">
        <v>9.67</v>
      </c>
      <c r="AA86">
        <v>-50</v>
      </c>
    </row>
    <row r="87" spans="7:27">
      <c r="G87" t="s">
        <v>129</v>
      </c>
      <c r="H87" s="115">
        <v>14.5</v>
      </c>
      <c r="I87" s="88">
        <v>0</v>
      </c>
      <c r="J87" s="88">
        <v>0</v>
      </c>
      <c r="K87" s="88">
        <v>0</v>
      </c>
      <c r="L87" s="88">
        <v>13.53</v>
      </c>
      <c r="M87" s="116">
        <v>0</v>
      </c>
      <c r="N87" s="115">
        <v>0</v>
      </c>
      <c r="O87" s="88">
        <v>0</v>
      </c>
      <c r="P87" s="88">
        <v>-50</v>
      </c>
      <c r="Q87" s="88">
        <v>-10</v>
      </c>
      <c r="R87" s="88">
        <v>0</v>
      </c>
      <c r="S87" s="116">
        <v>0</v>
      </c>
      <c r="U87" s="115"/>
      <c r="V87" s="116"/>
      <c r="W87">
        <v>14.5</v>
      </c>
      <c r="X87">
        <v>0</v>
      </c>
      <c r="Y87">
        <v>13.53</v>
      </c>
      <c r="Z87">
        <v>-10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13.53</v>
      </c>
      <c r="M88" s="116">
        <v>0</v>
      </c>
      <c r="N88" s="115">
        <v>-25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/>
      <c r="V88" s="116"/>
      <c r="W88">
        <v>-25</v>
      </c>
      <c r="X88">
        <v>0</v>
      </c>
      <c r="Y88">
        <v>13.53</v>
      </c>
      <c r="Z88">
        <v>0</v>
      </c>
      <c r="AA88">
        <v>-30</v>
      </c>
    </row>
    <row r="89" spans="7:27">
      <c r="G89" t="s">
        <v>131</v>
      </c>
      <c r="H89" s="115">
        <v>20.29</v>
      </c>
      <c r="I89" s="88">
        <v>0</v>
      </c>
      <c r="J89" s="88">
        <v>0</v>
      </c>
      <c r="K89" s="88">
        <v>9.67</v>
      </c>
      <c r="L89" s="88">
        <v>13.53</v>
      </c>
      <c r="M89" s="116">
        <v>0</v>
      </c>
      <c r="N89" s="115">
        <v>0</v>
      </c>
      <c r="O89" s="88">
        <v>-15</v>
      </c>
      <c r="P89" s="88">
        <v>-110</v>
      </c>
      <c r="Q89" s="88">
        <v>0</v>
      </c>
      <c r="R89" s="88">
        <v>0</v>
      </c>
      <c r="S89" s="116">
        <v>0</v>
      </c>
      <c r="U89" s="115"/>
      <c r="V89" s="116"/>
      <c r="W89">
        <v>20.29</v>
      </c>
      <c r="X89">
        <v>-15</v>
      </c>
      <c r="Y89">
        <v>13.53</v>
      </c>
      <c r="Z89">
        <v>9.67</v>
      </c>
      <c r="AA89">
        <v>-110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13.53</v>
      </c>
      <c r="M90" s="116">
        <v>0</v>
      </c>
      <c r="N90" s="115">
        <v>-16</v>
      </c>
      <c r="O90" s="88">
        <v>-15</v>
      </c>
      <c r="P90" s="88">
        <v>-40</v>
      </c>
      <c r="Q90" s="88">
        <v>0</v>
      </c>
      <c r="R90" s="88">
        <v>0</v>
      </c>
      <c r="S90" s="116">
        <v>0</v>
      </c>
      <c r="U90" s="115"/>
      <c r="V90" s="116"/>
      <c r="W90">
        <v>-16</v>
      </c>
      <c r="X90">
        <v>-15</v>
      </c>
      <c r="Y90">
        <v>13.53</v>
      </c>
      <c r="Z90">
        <v>0</v>
      </c>
      <c r="AA90">
        <v>-40</v>
      </c>
    </row>
    <row r="91" spans="7:27">
      <c r="G91" t="s">
        <v>133</v>
      </c>
      <c r="H91" s="115">
        <v>33.83</v>
      </c>
      <c r="I91" s="88">
        <v>0</v>
      </c>
      <c r="J91" s="88">
        <v>0</v>
      </c>
      <c r="K91" s="88">
        <v>0</v>
      </c>
      <c r="L91" s="88">
        <v>17.88</v>
      </c>
      <c r="M91" s="116">
        <v>0</v>
      </c>
      <c r="N91" s="115">
        <v>0</v>
      </c>
      <c r="O91" s="88">
        <v>-20</v>
      </c>
      <c r="P91" s="88">
        <v>-130</v>
      </c>
      <c r="Q91" s="88">
        <v>-10</v>
      </c>
      <c r="R91" s="88">
        <v>0</v>
      </c>
      <c r="S91" s="116">
        <v>0</v>
      </c>
      <c r="U91" s="115"/>
      <c r="V91" s="116"/>
      <c r="W91">
        <v>33.83</v>
      </c>
      <c r="X91">
        <v>-20</v>
      </c>
      <c r="Y91">
        <v>17.88</v>
      </c>
      <c r="Z91">
        <v>-10</v>
      </c>
      <c r="AA91">
        <v>-130</v>
      </c>
    </row>
    <row r="92" spans="7:27">
      <c r="G92" t="s">
        <v>134</v>
      </c>
      <c r="H92" s="115">
        <v>21.25</v>
      </c>
      <c r="I92" s="88">
        <v>0</v>
      </c>
      <c r="J92" s="88">
        <v>0</v>
      </c>
      <c r="K92" s="88">
        <v>9.67</v>
      </c>
      <c r="L92" s="88">
        <v>9.67</v>
      </c>
      <c r="M92" s="116">
        <v>0</v>
      </c>
      <c r="N92" s="115">
        <v>0</v>
      </c>
      <c r="O92" s="88">
        <v>-15</v>
      </c>
      <c r="P92" s="88">
        <v>-170</v>
      </c>
      <c r="Q92" s="88">
        <v>0</v>
      </c>
      <c r="R92" s="88">
        <v>0</v>
      </c>
      <c r="S92" s="116">
        <v>0</v>
      </c>
      <c r="U92" s="115"/>
      <c r="V92" s="116"/>
      <c r="W92">
        <v>21.25</v>
      </c>
      <c r="X92">
        <v>-15</v>
      </c>
      <c r="Y92">
        <v>9.67</v>
      </c>
      <c r="Z92">
        <v>9.67</v>
      </c>
      <c r="AA92">
        <v>-170</v>
      </c>
    </row>
    <row r="93" spans="7:27">
      <c r="G93" t="s">
        <v>135</v>
      </c>
      <c r="H93" s="115">
        <v>38.659999999999997</v>
      </c>
      <c r="I93" s="88">
        <v>0</v>
      </c>
      <c r="J93" s="88">
        <v>0</v>
      </c>
      <c r="K93" s="88">
        <v>9.67</v>
      </c>
      <c r="L93" s="88">
        <v>12.08</v>
      </c>
      <c r="M93" s="116">
        <v>0</v>
      </c>
      <c r="N93" s="115">
        <v>0</v>
      </c>
      <c r="O93" s="88">
        <v>0</v>
      </c>
      <c r="P93" s="88">
        <v>-100</v>
      </c>
      <c r="Q93" s="88">
        <v>0</v>
      </c>
      <c r="R93" s="88">
        <v>0</v>
      </c>
      <c r="S93" s="116">
        <v>0</v>
      </c>
      <c r="U93" s="115"/>
      <c r="V93" s="116"/>
      <c r="W93">
        <v>38.659999999999997</v>
      </c>
      <c r="X93">
        <v>0</v>
      </c>
      <c r="Y93">
        <v>12.08</v>
      </c>
      <c r="Z93">
        <v>9.67</v>
      </c>
      <c r="AA93">
        <v>-100</v>
      </c>
    </row>
    <row r="94" spans="7:27">
      <c r="G94" t="s">
        <v>136</v>
      </c>
      <c r="H94" s="115">
        <v>9.67</v>
      </c>
      <c r="I94" s="88">
        <v>0</v>
      </c>
      <c r="J94" s="88">
        <v>0</v>
      </c>
      <c r="K94" s="88">
        <v>9.67</v>
      </c>
      <c r="L94" s="88">
        <v>12.07</v>
      </c>
      <c r="M94" s="116">
        <v>0</v>
      </c>
      <c r="N94" s="115">
        <v>0</v>
      </c>
      <c r="O94" s="88">
        <v>0</v>
      </c>
      <c r="P94" s="88">
        <v>-100</v>
      </c>
      <c r="Q94" s="88">
        <v>0</v>
      </c>
      <c r="R94" s="88">
        <v>0</v>
      </c>
      <c r="S94" s="116">
        <v>0</v>
      </c>
      <c r="U94" s="115"/>
      <c r="V94" s="116"/>
      <c r="W94">
        <v>9.67</v>
      </c>
      <c r="X94">
        <v>0</v>
      </c>
      <c r="Y94">
        <v>12.07</v>
      </c>
      <c r="Z94">
        <v>9.67</v>
      </c>
      <c r="AA94">
        <v>-100</v>
      </c>
    </row>
    <row r="95" spans="7:27">
      <c r="G95" t="s">
        <v>137</v>
      </c>
      <c r="H95" s="115">
        <v>0</v>
      </c>
      <c r="I95" s="88">
        <v>48.33</v>
      </c>
      <c r="J95" s="88">
        <v>0</v>
      </c>
      <c r="K95" s="88">
        <v>0</v>
      </c>
      <c r="L95" s="88">
        <v>12.08</v>
      </c>
      <c r="M95" s="116">
        <v>0</v>
      </c>
      <c r="N95" s="115">
        <v>-47</v>
      </c>
      <c r="O95" s="88">
        <v>0</v>
      </c>
      <c r="P95" s="88">
        <v>-100</v>
      </c>
      <c r="Q95" s="88">
        <v>-10</v>
      </c>
      <c r="R95" s="88">
        <v>0</v>
      </c>
      <c r="S95" s="116">
        <v>0</v>
      </c>
      <c r="U95" s="115"/>
      <c r="V95" s="116"/>
      <c r="W95">
        <v>-47</v>
      </c>
      <c r="X95">
        <v>48.33</v>
      </c>
      <c r="Y95">
        <v>12.08</v>
      </c>
      <c r="Z95">
        <v>-10</v>
      </c>
      <c r="AA95">
        <v>-100</v>
      </c>
    </row>
    <row r="96" spans="7:27">
      <c r="G96" t="s">
        <v>138</v>
      </c>
      <c r="H96" s="115">
        <v>18.36</v>
      </c>
      <c r="I96" s="88">
        <v>28.99</v>
      </c>
      <c r="J96" s="88">
        <v>0</v>
      </c>
      <c r="K96" s="88">
        <v>9.67</v>
      </c>
      <c r="L96" s="88">
        <v>12.08</v>
      </c>
      <c r="M96" s="116">
        <v>0</v>
      </c>
      <c r="N96" s="115">
        <v>0</v>
      </c>
      <c r="O96" s="88">
        <v>0</v>
      </c>
      <c r="P96" s="88">
        <v>-100</v>
      </c>
      <c r="Q96" s="88">
        <v>0</v>
      </c>
      <c r="R96" s="88">
        <v>0</v>
      </c>
      <c r="S96" s="116">
        <v>0</v>
      </c>
      <c r="U96" s="115"/>
      <c r="V96" s="116"/>
      <c r="W96">
        <v>18.36</v>
      </c>
      <c r="X96">
        <v>28.99</v>
      </c>
      <c r="Y96">
        <v>12.08</v>
      </c>
      <c r="Z96">
        <v>9.67</v>
      </c>
      <c r="AA96">
        <v>-100</v>
      </c>
    </row>
    <row r="97" spans="1:83">
      <c r="G97" t="s">
        <v>139</v>
      </c>
      <c r="H97" s="115">
        <v>11.6</v>
      </c>
      <c r="I97" s="88">
        <v>33.83</v>
      </c>
      <c r="J97" s="88">
        <v>0</v>
      </c>
      <c r="K97" s="88">
        <v>0</v>
      </c>
      <c r="L97" s="88">
        <v>16.43</v>
      </c>
      <c r="M97" s="116">
        <v>0</v>
      </c>
      <c r="N97" s="115">
        <v>0</v>
      </c>
      <c r="O97" s="88">
        <v>0</v>
      </c>
      <c r="P97" s="88">
        <v>-100</v>
      </c>
      <c r="Q97" s="88">
        <v>0</v>
      </c>
      <c r="R97" s="88">
        <v>0</v>
      </c>
      <c r="S97" s="116">
        <v>0</v>
      </c>
      <c r="U97" s="115"/>
      <c r="V97" s="116"/>
      <c r="W97">
        <v>11.6</v>
      </c>
      <c r="X97">
        <v>33.83</v>
      </c>
      <c r="Y97">
        <v>16.43</v>
      </c>
      <c r="Z97">
        <v>0</v>
      </c>
      <c r="AA97">
        <v>-100</v>
      </c>
    </row>
    <row r="98" spans="1:83">
      <c r="G98" t="s">
        <v>140</v>
      </c>
      <c r="H98" s="115">
        <v>0</v>
      </c>
      <c r="I98" s="88">
        <v>33.82</v>
      </c>
      <c r="J98" s="88">
        <v>0</v>
      </c>
      <c r="K98" s="88">
        <v>0</v>
      </c>
      <c r="L98" s="88">
        <v>9.67</v>
      </c>
      <c r="M98" s="116">
        <v>0</v>
      </c>
      <c r="N98" s="115">
        <v>-15</v>
      </c>
      <c r="O98" s="88">
        <v>0</v>
      </c>
      <c r="P98" s="88">
        <v>-100</v>
      </c>
      <c r="Q98" s="88">
        <v>0</v>
      </c>
      <c r="R98" s="88">
        <v>0</v>
      </c>
      <c r="S98" s="116">
        <v>0</v>
      </c>
      <c r="U98" s="115"/>
      <c r="V98" s="116"/>
      <c r="W98">
        <v>-15</v>
      </c>
      <c r="X98">
        <v>33.82</v>
      </c>
      <c r="Y98">
        <v>9.67</v>
      </c>
      <c r="Z98">
        <v>0</v>
      </c>
      <c r="AA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0.35372499999999996</v>
      </c>
      <c r="I99" s="111">
        <f t="shared" ref="I99:BQ99" si="1">SUM(I3:I98)/4000</f>
        <v>0.11476749999999998</v>
      </c>
      <c r="J99" s="111">
        <f t="shared" si="1"/>
        <v>4.4700000000000004E-2</v>
      </c>
      <c r="K99" s="111">
        <f t="shared" si="1"/>
        <v>5.6797499999999966E-2</v>
      </c>
      <c r="L99" s="111">
        <f t="shared" si="1"/>
        <v>0.24270499999999995</v>
      </c>
      <c r="M99" s="111">
        <f t="shared" si="1"/>
        <v>0</v>
      </c>
      <c r="N99" s="110">
        <f t="shared" si="1"/>
        <v>-0.8105</v>
      </c>
      <c r="O99" s="111">
        <f t="shared" si="1"/>
        <v>-1.02</v>
      </c>
      <c r="P99" s="111">
        <f t="shared" si="1"/>
        <v>-2.548</v>
      </c>
      <c r="Q99" s="111">
        <f t="shared" si="1"/>
        <v>-0.22425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-0.4567750000000001</v>
      </c>
      <c r="X99">
        <f t="shared" si="1"/>
        <v>-0.90523250000000011</v>
      </c>
      <c r="Y99">
        <f t="shared" si="1"/>
        <v>0.24270499999999995</v>
      </c>
      <c r="Z99">
        <f t="shared" si="1"/>
        <v>-0.16745250000000012</v>
      </c>
      <c r="AA99">
        <f t="shared" si="1"/>
        <v>-2.5033000000000003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9.67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9.67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19.329999999999998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19.329999999999998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9.67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9.67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9.67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19.329999999999998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19.329999999999998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19.329999999999998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19.329999999999998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19.329999999999998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19.329999999999998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19.329999999999998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19.329999999999998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38.659999999999997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38.659999999999997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29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29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29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29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29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29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29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19.329999999999998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19.329999999999998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19.329999999999998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19.329999999999998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19.329999999999998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19.329999999999998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9.67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9.67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19.329999999999998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19.329999999999998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19.329999999999998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19.329999999999998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9.67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9.67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9.67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9.67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9.67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9.67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29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29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29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29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29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29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38.659999999999997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38.659999999999997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38.659999999999997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38.659999999999997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38.659999999999997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38.659999999999997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38.659999999999997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38.659999999999997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29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29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29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38.659999999999997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38.659999999999997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29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0.20298749999999996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0.20298749999999996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44766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13.893415869442881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1012.0813347141622</v>
      </c>
      <c r="P3" s="77">
        <v>118.14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128.02000000000001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770.19999999999982</v>
      </c>
      <c r="AB3" s="117">
        <f>-STOA!N3</f>
        <v>0</v>
      </c>
      <c r="AC3">
        <f>SUMIF(B3:AB3,"&gt;0")*$AC$2-SUMIF(B3:AB3,"&lt;0")*($AC$2/(1-$AC$2))+SUMIF(AI3:AR3,"&gt;0")*$AC$2-SUMIF(AI3:AR3,"&lt;0")*($AC$2/(1-$AC$2))</f>
        <v>19.623255416112318</v>
      </c>
      <c r="AD3">
        <f>SUM(B3:AB3,AI3:AR3)-AC3</f>
        <v>2121.9014951674926</v>
      </c>
      <c r="AE3">
        <f>'IDT-1'!B3</f>
        <v>232</v>
      </c>
      <c r="AF3" s="26"/>
      <c r="AG3">
        <f>SUM(AD3:AF3)+AT3</f>
        <v>2370.2714951674925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13.893415869442881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1009.718954280671</v>
      </c>
      <c r="P4" s="77">
        <v>118.14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127.25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770.19999999999982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19.711106126086133</v>
      </c>
      <c r="AD4">
        <f t="shared" ref="AD4:AD67" si="1">SUM(B4:AB4,AI4:AR4)-AC4</f>
        <v>2105.6812640240273</v>
      </c>
      <c r="AE4">
        <f>'IDT-1'!B4</f>
        <v>209</v>
      </c>
      <c r="AF4" s="26"/>
      <c r="AG4">
        <f t="shared" ref="AG4:AG67" si="2">SUM(AD4:AF4)+AT4</f>
        <v>2331.0512640240272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11.990208216094542</v>
      </c>
      <c r="F5">
        <f>GT_Spot!P5</f>
        <v>0</v>
      </c>
      <c r="G5">
        <f>PPCL_NG!P5</f>
        <v>33.950000000000003</v>
      </c>
      <c r="H5">
        <f>PPCL_Spot!P5</f>
        <v>7.12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1004.0930900145758</v>
      </c>
      <c r="P5" s="77">
        <v>118.13548345170123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126.00999999999999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58.96</v>
      </c>
      <c r="Z5" s="75">
        <f>IEX!N5</f>
        <v>0</v>
      </c>
      <c r="AA5" s="117">
        <f>STOA!H5</f>
        <v>770.19999999999982</v>
      </c>
      <c r="AB5" s="117">
        <f>-STOA!N5</f>
        <v>0</v>
      </c>
      <c r="AC5">
        <f t="shared" si="0"/>
        <v>19.997574634737074</v>
      </c>
      <c r="AD5">
        <f t="shared" si="1"/>
        <v>2168.0812070476341</v>
      </c>
      <c r="AE5">
        <f>'IDT-1'!B5</f>
        <v>133.505</v>
      </c>
      <c r="AF5" s="26"/>
      <c r="AG5">
        <f t="shared" si="2"/>
        <v>2317.9562070476341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11.990208216094542</v>
      </c>
      <c r="F6">
        <f>GT_Spot!P6</f>
        <v>0</v>
      </c>
      <c r="G6">
        <f>PPCL_NG!P6</f>
        <v>33.950000000000003</v>
      </c>
      <c r="H6">
        <f>PPCL_Spot!P6</f>
        <v>7.12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998.85941519457549</v>
      </c>
      <c r="P6" s="77">
        <v>118.13548345170123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125.06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770.19999999999982</v>
      </c>
      <c r="AB6" s="117">
        <f>-STOA!N6</f>
        <v>0</v>
      </c>
      <c r="AC6">
        <f t="shared" si="0"/>
        <v>19.477579061454243</v>
      </c>
      <c r="AD6">
        <f t="shared" si="1"/>
        <v>2097.4575278009165</v>
      </c>
      <c r="AE6">
        <f>'IDT-1'!B6</f>
        <v>168.185</v>
      </c>
      <c r="AF6" s="26"/>
      <c r="AG6">
        <f t="shared" si="2"/>
        <v>2282.0125278009164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11.990208216094542</v>
      </c>
      <c r="F7">
        <f>GT_Spot!P7</f>
        <v>0</v>
      </c>
      <c r="G7">
        <f>PPCL_NG!P7</f>
        <v>33.950000000000003</v>
      </c>
      <c r="H7">
        <f>PPCL_Spot!P7</f>
        <v>7.12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996.32873003139605</v>
      </c>
      <c r="P7" s="77">
        <v>118.13548345170123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123.85000000000001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78.290000000000006</v>
      </c>
      <c r="Z7" s="75">
        <f>IEX!N7</f>
        <v>0</v>
      </c>
      <c r="AA7" s="117">
        <f>STOA!H7</f>
        <v>769.92999999999984</v>
      </c>
      <c r="AB7" s="117">
        <f>-STOA!N7</f>
        <v>0</v>
      </c>
      <c r="AC7">
        <f t="shared" si="0"/>
        <v>19.705086910952886</v>
      </c>
      <c r="AD7">
        <f t="shared" si="1"/>
        <v>2219.5093347882384</v>
      </c>
      <c r="AE7">
        <f>'IDT-1'!B7</f>
        <v>97.253</v>
      </c>
      <c r="AF7" s="26"/>
      <c r="AG7">
        <f t="shared" si="2"/>
        <v>2316.7623347882386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13.482723691615083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996.32617416744733</v>
      </c>
      <c r="P8" s="77">
        <v>118.13548345170123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129.85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9.67</v>
      </c>
      <c r="Z8" s="75">
        <f>IEX!N8</f>
        <v>0</v>
      </c>
      <c r="AA8" s="117">
        <f>STOA!H8</f>
        <v>769.92999999999984</v>
      </c>
      <c r="AB8" s="117">
        <f>-STOA!N8</f>
        <v>0</v>
      </c>
      <c r="AC8">
        <f t="shared" si="0"/>
        <v>19.189142555534719</v>
      </c>
      <c r="AD8">
        <f t="shared" si="1"/>
        <v>2161.395238755229</v>
      </c>
      <c r="AE8">
        <f>'IDT-1'!B8</f>
        <v>135.01300000000001</v>
      </c>
      <c r="AF8" s="26"/>
      <c r="AG8">
        <f t="shared" si="2"/>
        <v>2296.4082387552289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13.482723691615083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996.32617416744733</v>
      </c>
      <c r="P9" s="77">
        <v>118.13548345170123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73.349999999999994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769.92999999999984</v>
      </c>
      <c r="AB9" s="117">
        <f>-STOA!N9</f>
        <v>0</v>
      </c>
      <c r="AC9">
        <f t="shared" si="0"/>
        <v>19.423634287576689</v>
      </c>
      <c r="AD9">
        <f t="shared" si="1"/>
        <v>2002.9907470231867</v>
      </c>
      <c r="AE9">
        <f>'IDT-1'!B9</f>
        <v>123</v>
      </c>
      <c r="AF9" s="26"/>
      <c r="AG9">
        <f t="shared" si="2"/>
        <v>2125.9907470231865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13.482723691615083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988.56007604744718</v>
      </c>
      <c r="P10" s="77">
        <v>118.13548345170123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74.010000000000005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769.92999999999984</v>
      </c>
      <c r="AB10" s="117">
        <f>-STOA!N10</f>
        <v>0</v>
      </c>
      <c r="AC10">
        <f t="shared" si="0"/>
        <v>19.148025563588</v>
      </c>
      <c r="AD10">
        <f t="shared" si="1"/>
        <v>2020.1602576271753</v>
      </c>
      <c r="AE10">
        <f>'IDT-1'!B10</f>
        <v>110</v>
      </c>
      <c r="AF10" s="26"/>
      <c r="AG10">
        <f t="shared" si="2"/>
        <v>2130.1602576271753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12.481644470179504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980.79416451721283</v>
      </c>
      <c r="P11" s="77">
        <v>118.13656350705632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75.14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770.14999999999986</v>
      </c>
      <c r="AB11" s="117">
        <f>-STOA!N11</f>
        <v>0</v>
      </c>
      <c r="AC11">
        <f t="shared" si="0"/>
        <v>19.224815589815559</v>
      </c>
      <c r="AD11">
        <f t="shared" si="1"/>
        <v>1996.6675569046333</v>
      </c>
      <c r="AE11">
        <f>'IDT-1'!B11</f>
        <v>78</v>
      </c>
      <c r="AF11" s="26"/>
      <c r="AG11">
        <f t="shared" si="2"/>
        <v>2074.6675569046333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12.481644470179504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980.79333083767301</v>
      </c>
      <c r="P12" s="77">
        <v>118.13656350705632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75.81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770.14999999999986</v>
      </c>
      <c r="AB12" s="117">
        <f>-STOA!N12</f>
        <v>0</v>
      </c>
      <c r="AC12">
        <f t="shared" si="0"/>
        <v>19.275094891046578</v>
      </c>
      <c r="AD12">
        <f t="shared" si="1"/>
        <v>1992.286443923862</v>
      </c>
      <c r="AE12">
        <f>'IDT-1'!B12</f>
        <v>55</v>
      </c>
      <c r="AF12" s="26"/>
      <c r="AG12">
        <f t="shared" si="2"/>
        <v>2047.286443923862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12.481644470179504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928.60242638848035</v>
      </c>
      <c r="P13" s="77">
        <v>118.13656350705632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76.75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770.14999999999986</v>
      </c>
      <c r="AB13" s="117">
        <f>-STOA!N13</f>
        <v>0</v>
      </c>
      <c r="AC13">
        <f t="shared" si="0"/>
        <v>18.673158764016367</v>
      </c>
      <c r="AD13">
        <f t="shared" si="1"/>
        <v>1958.6374756016996</v>
      </c>
      <c r="AE13">
        <f>'IDT-1'!B13</f>
        <v>29</v>
      </c>
      <c r="AF13" s="26"/>
      <c r="AG13">
        <f t="shared" si="2"/>
        <v>1987.6374756016996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11.656845151953693</v>
      </c>
      <c r="F14">
        <f>GT_Spot!P14</f>
        <v>0</v>
      </c>
      <c r="G14">
        <f>PPCL_NG!P14</f>
        <v>33.950000000000003</v>
      </c>
      <c r="H14">
        <f>PPCL_Spot!P14</f>
        <v>7.12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924.8037914384804</v>
      </c>
      <c r="P14" s="77">
        <v>118.13656350705632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77.36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770.14999999999986</v>
      </c>
      <c r="AB14" s="117">
        <f>-STOA!N14</f>
        <v>0</v>
      </c>
      <c r="AC14">
        <f t="shared" si="0"/>
        <v>18.367252971834507</v>
      </c>
      <c r="AD14">
        <f t="shared" si="1"/>
        <v>1980.4299471256556</v>
      </c>
      <c r="AE14">
        <f>'IDT-1'!B14</f>
        <v>0</v>
      </c>
      <c r="AF14" s="26"/>
      <c r="AG14">
        <f t="shared" si="2"/>
        <v>1980.4299471256556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11.656845151953693</v>
      </c>
      <c r="F15">
        <f>GT_Spot!P15</f>
        <v>0</v>
      </c>
      <c r="G15">
        <f>PPCL_NG!P15</f>
        <v>33.950000000000003</v>
      </c>
      <c r="H15">
        <f>PPCL_Spot!P15</f>
        <v>7.12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924.24064046802584</v>
      </c>
      <c r="P15" s="77">
        <v>96.65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67.53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769.92999999999984</v>
      </c>
      <c r="AB15" s="117">
        <f>-STOA!N15</f>
        <v>0</v>
      </c>
      <c r="AC15">
        <f t="shared" si="0"/>
        <v>18.377753692664857</v>
      </c>
      <c r="AD15">
        <f t="shared" si="1"/>
        <v>1915.3197319273147</v>
      </c>
      <c r="AE15">
        <f>'IDT-1'!B15</f>
        <v>0</v>
      </c>
      <c r="AF15" s="26"/>
      <c r="AG15">
        <f t="shared" si="2"/>
        <v>1915.3197319273147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11.656845151953693</v>
      </c>
      <c r="F16">
        <f>GT_Spot!P16</f>
        <v>0</v>
      </c>
      <c r="G16">
        <f>PPCL_NG!P16</f>
        <v>33.950000000000003</v>
      </c>
      <c r="H16">
        <f>PPCL_Spot!P16</f>
        <v>7.12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923.09088132504007</v>
      </c>
      <c r="P16" s="77">
        <v>96.65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72.7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769.92999999999984</v>
      </c>
      <c r="AB16" s="117">
        <f>-STOA!N16</f>
        <v>0</v>
      </c>
      <c r="AC16">
        <f t="shared" si="0"/>
        <v>18.315472409462437</v>
      </c>
      <c r="AD16">
        <f t="shared" si="1"/>
        <v>1930.4022540675312</v>
      </c>
      <c r="AE16">
        <f>'IDT-1'!B16</f>
        <v>0</v>
      </c>
      <c r="AF16" s="26"/>
      <c r="AG16">
        <f t="shared" si="2"/>
        <v>1930.4022540675312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12.481644470179504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917.48765556503997</v>
      </c>
      <c r="P17" s="77">
        <v>96.65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80.510000000000005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769.92999999999984</v>
      </c>
      <c r="AB17" s="117">
        <f>-STOA!N17</f>
        <v>0</v>
      </c>
      <c r="AC17">
        <f t="shared" si="0"/>
        <v>17.955756390753837</v>
      </c>
      <c r="AD17">
        <f t="shared" si="1"/>
        <v>1982.2935436444657</v>
      </c>
      <c r="AE17">
        <f>'IDT-1'!B17</f>
        <v>0</v>
      </c>
      <c r="AF17" s="26"/>
      <c r="AG17">
        <f t="shared" si="2"/>
        <v>1982.2935436444657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11.656845151953693</v>
      </c>
      <c r="F18">
        <f>GT_Spot!P18</f>
        <v>0</v>
      </c>
      <c r="G18">
        <f>PPCL_NG!P18</f>
        <v>33.950000000000003</v>
      </c>
      <c r="H18">
        <f>PPCL_Spot!P18</f>
        <v>7.12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912.54284267980256</v>
      </c>
      <c r="P18" s="77">
        <v>62.82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82.09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769.92999999999984</v>
      </c>
      <c r="AB18" s="117">
        <f>-STOA!N18</f>
        <v>0</v>
      </c>
      <c r="AC18">
        <f t="shared" si="0"/>
        <v>17.803380736373853</v>
      </c>
      <c r="AD18">
        <f t="shared" si="1"/>
        <v>1918.9263070953821</v>
      </c>
      <c r="AE18">
        <f>'IDT-1'!B18</f>
        <v>0</v>
      </c>
      <c r="AF18" s="26"/>
      <c r="AG18">
        <f t="shared" si="2"/>
        <v>1918.9263070953821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11.656845151953693</v>
      </c>
      <c r="F19">
        <f>GT_Spot!P19</f>
        <v>0</v>
      </c>
      <c r="G19">
        <f>PPCL_NG!P19</f>
        <v>33.950000000000003</v>
      </c>
      <c r="H19">
        <f>PPCL_Spot!P19</f>
        <v>7.53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875.80099882447973</v>
      </c>
      <c r="P19" s="77">
        <v>62.82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74.91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770.14999999999986</v>
      </c>
      <c r="AB19" s="117">
        <f>-STOA!N19</f>
        <v>0</v>
      </c>
      <c r="AC19">
        <f t="shared" si="0"/>
        <v>17.422412510447014</v>
      </c>
      <c r="AD19">
        <f t="shared" si="1"/>
        <v>1876.0154314659865</v>
      </c>
      <c r="AE19">
        <f>'IDT-1'!B19</f>
        <v>0</v>
      </c>
      <c r="AF19" s="26"/>
      <c r="AG19">
        <f t="shared" si="2"/>
        <v>1876.0154314659865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11.840532715691953</v>
      </c>
      <c r="F20">
        <f>GT_Spot!P20</f>
        <v>0</v>
      </c>
      <c r="G20">
        <f>PPCL_NG!P20</f>
        <v>33.950000000000003</v>
      </c>
      <c r="H20">
        <f>PPCL_Spot!P20</f>
        <v>8.5299999999999994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884.1686416340732</v>
      </c>
      <c r="P20" s="77">
        <v>62.82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66.66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770.14999999999986</v>
      </c>
      <c r="AB20" s="117">
        <f>-STOA!N20</f>
        <v>0</v>
      </c>
      <c r="AC20">
        <f t="shared" si="0"/>
        <v>17.353961070032575</v>
      </c>
      <c r="AD20">
        <f t="shared" si="1"/>
        <v>1886.3852132797326</v>
      </c>
      <c r="AE20">
        <f>'IDT-1'!B20</f>
        <v>0</v>
      </c>
      <c r="AF20" s="26"/>
      <c r="AG20">
        <f t="shared" si="2"/>
        <v>1886.3852132797326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11.840532715691953</v>
      </c>
      <c r="F21">
        <f>GT_Spot!P21</f>
        <v>0</v>
      </c>
      <c r="G21">
        <f>PPCL_NG!P21</f>
        <v>33.950000000000003</v>
      </c>
      <c r="H21">
        <f>PPCL_Spot!P21</f>
        <v>8.5299999999999994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889.66811152285572</v>
      </c>
      <c r="P21" s="77">
        <v>62.82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66.39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770.14999999999986</v>
      </c>
      <c r="AB21" s="117">
        <f>-STOA!N21</f>
        <v>0</v>
      </c>
      <c r="AC21">
        <f t="shared" si="0"/>
        <v>17.542030445408987</v>
      </c>
      <c r="AD21">
        <f t="shared" si="1"/>
        <v>1875.4266137931386</v>
      </c>
      <c r="AE21">
        <f>'IDT-1'!B21</f>
        <v>0</v>
      </c>
      <c r="AF21" s="26"/>
      <c r="AG21">
        <f t="shared" si="2"/>
        <v>1875.4266137931386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11.840532715691953</v>
      </c>
      <c r="F22">
        <f>GT_Spot!P22</f>
        <v>0</v>
      </c>
      <c r="G22">
        <f>PPCL_NG!P22</f>
        <v>33.950000000000003</v>
      </c>
      <c r="H22">
        <f>PPCL_Spot!P22</f>
        <v>8.5299999999999994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864.46009425176942</v>
      </c>
      <c r="P22" s="77">
        <v>62.82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66.2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770.14999999999986</v>
      </c>
      <c r="AB22" s="117">
        <f>-STOA!N22</f>
        <v>0</v>
      </c>
      <c r="AC22">
        <f t="shared" si="0"/>
        <v>17.487212316345136</v>
      </c>
      <c r="AD22">
        <f t="shared" si="1"/>
        <v>1831.0834146511161</v>
      </c>
      <c r="AE22">
        <f>'IDT-1'!B22</f>
        <v>0</v>
      </c>
      <c r="AF22" s="26"/>
      <c r="AG22">
        <f t="shared" si="2"/>
        <v>1831.0834146511161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11.990208216094542</v>
      </c>
      <c r="F23">
        <f>GT_Spot!P23</f>
        <v>0</v>
      </c>
      <c r="G23">
        <f>PPCL_NG!P23</f>
        <v>33.950000000000003</v>
      </c>
      <c r="H23">
        <f>PPCL_Spot!P23</f>
        <v>8.5299999999999994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846.7303712133039</v>
      </c>
      <c r="P23" s="77">
        <v>62.82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65.25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770.14999999999986</v>
      </c>
      <c r="AB23" s="117">
        <f>-STOA!N23</f>
        <v>0</v>
      </c>
      <c r="AC23">
        <f t="shared" si="0"/>
        <v>17.077802063907953</v>
      </c>
      <c r="AD23">
        <f t="shared" si="1"/>
        <v>1807.0665919838902</v>
      </c>
      <c r="AE23">
        <f>'IDT-1'!B23</f>
        <v>0</v>
      </c>
      <c r="AF23" s="26"/>
      <c r="AG23">
        <f t="shared" si="2"/>
        <v>1807.0665919838902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11.990208216094542</v>
      </c>
      <c r="F24">
        <f>GT_Spot!P24</f>
        <v>0</v>
      </c>
      <c r="G24">
        <f>PPCL_NG!P24</f>
        <v>33.950000000000003</v>
      </c>
      <c r="H24">
        <f>PPCL_Spot!P24</f>
        <v>8.5299999999999994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843.66767075068765</v>
      </c>
      <c r="P24" s="77">
        <v>62.82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64.7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770.14999999999986</v>
      </c>
      <c r="AB24" s="117">
        <f>-STOA!N24</f>
        <v>0</v>
      </c>
      <c r="AC24">
        <f t="shared" si="0"/>
        <v>17.161425957625468</v>
      </c>
      <c r="AD24">
        <f t="shared" si="1"/>
        <v>1790.3702676275566</v>
      </c>
      <c r="AE24">
        <f>'IDT-1'!B24</f>
        <v>0</v>
      </c>
      <c r="AF24" s="26"/>
      <c r="AG24">
        <f t="shared" si="2"/>
        <v>1790.3702676275566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11.990208216094542</v>
      </c>
      <c r="F25">
        <f>GT_Spot!P25</f>
        <v>0</v>
      </c>
      <c r="G25">
        <f>PPCL_NG!P25</f>
        <v>33.950000000000003</v>
      </c>
      <c r="H25">
        <f>PPCL_Spot!P25</f>
        <v>8.5299999999999994</v>
      </c>
      <c r="I25">
        <f>Bawana_NG!P25</f>
        <v>79.104878329138202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837.14156028546108</v>
      </c>
      <c r="P25" s="77">
        <v>62.82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70.92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770.14999999999986</v>
      </c>
      <c r="AB25" s="117">
        <f>-STOA!N25</f>
        <v>0</v>
      </c>
      <c r="AC25">
        <f t="shared" si="0"/>
        <v>17.002591760875237</v>
      </c>
      <c r="AD25">
        <f t="shared" si="1"/>
        <v>1800.6040550698185</v>
      </c>
      <c r="AE25">
        <f>'IDT-1'!B25</f>
        <v>0</v>
      </c>
      <c r="AF25" s="26"/>
      <c r="AG25">
        <f t="shared" si="2"/>
        <v>1800.6040550698185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11.990208216094542</v>
      </c>
      <c r="F26">
        <f>GT_Spot!P26</f>
        <v>0</v>
      </c>
      <c r="G26">
        <f>PPCL_NG!P26</f>
        <v>33.950000000000003</v>
      </c>
      <c r="H26">
        <f>PPCL_Spot!P26</f>
        <v>8.5299999999999994</v>
      </c>
      <c r="I26">
        <f>Bawana_NG!P26</f>
        <v>79.104878329138202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785.98314307684473</v>
      </c>
      <c r="P26" s="77">
        <v>62.82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70.92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770.14999999999986</v>
      </c>
      <c r="AB26" s="117">
        <f>-STOA!N26</f>
        <v>0</v>
      </c>
      <c r="AC26">
        <f t="shared" si="0"/>
        <v>16.552397689439413</v>
      </c>
      <c r="AD26">
        <f t="shared" si="1"/>
        <v>1749.895831932638</v>
      </c>
      <c r="AE26">
        <f>'IDT-1'!B26</f>
        <v>0</v>
      </c>
      <c r="AF26" s="26"/>
      <c r="AG26">
        <f t="shared" si="2"/>
        <v>1749.895831932638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13.482723691615083</v>
      </c>
      <c r="F27">
        <f>GT_Spot!P27</f>
        <v>0</v>
      </c>
      <c r="G27">
        <f>PPCL_NG!P27</f>
        <v>33.950000000000003</v>
      </c>
      <c r="H27">
        <f>PPCL_Spot!P27</f>
        <v>10.11</v>
      </c>
      <c r="I27">
        <f>Bawana_NG!P27</f>
        <v>79.104878329138202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830.16463991652267</v>
      </c>
      <c r="P27" s="77">
        <v>62.82</v>
      </c>
      <c r="Q27" s="77">
        <v>0</v>
      </c>
      <c r="R27" s="80">
        <v>5.5</v>
      </c>
      <c r="S27" s="80">
        <v>0</v>
      </c>
      <c r="T27" s="78">
        <f>SUMPRODUCT(LTA!F27:AJ27,LTA!F$101:AJ$101,LTA!F$103:AJ$103)</f>
        <v>0.39</v>
      </c>
      <c r="U27" s="78">
        <f>SUMPRODUCT(LTA!F27:AJ27,LTA!F$102:AJ$102,LTA!F$103:AJ$103)</f>
        <v>70.400000000000006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586.26</v>
      </c>
      <c r="AB27" s="117">
        <f>-STOA!N27</f>
        <v>0</v>
      </c>
      <c r="AC27">
        <f t="shared" si="0"/>
        <v>15.307971729048029</v>
      </c>
      <c r="AD27">
        <f t="shared" si="1"/>
        <v>1724.2342702082281</v>
      </c>
      <c r="AE27">
        <f>'IDT-1'!B27</f>
        <v>0</v>
      </c>
      <c r="AF27" s="26"/>
      <c r="AG27">
        <f t="shared" si="2"/>
        <v>1724.2342702082281</v>
      </c>
      <c r="AI27" s="75">
        <f>PXIL!H27</f>
        <v>0</v>
      </c>
      <c r="AJ27" s="75">
        <f>PXIL!N27</f>
        <v>0</v>
      </c>
      <c r="AK27" s="75">
        <f>RTM_IEX!H27</f>
        <v>47.36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11.990208216094542</v>
      </c>
      <c r="F28">
        <f>GT_Spot!P28</f>
        <v>0</v>
      </c>
      <c r="G28">
        <f>PPCL_NG!P28</f>
        <v>33.950000000000003</v>
      </c>
      <c r="H28">
        <f>PPCL_Spot!P28</f>
        <v>7.53</v>
      </c>
      <c r="I28">
        <f>Bawana_NG!P28</f>
        <v>79.104878329138202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830.77608710439995</v>
      </c>
      <c r="P28" s="77">
        <v>62.82</v>
      </c>
      <c r="Q28" s="77">
        <v>0</v>
      </c>
      <c r="R28" s="80">
        <v>10.5</v>
      </c>
      <c r="S28" s="80">
        <v>0</v>
      </c>
      <c r="T28" s="78">
        <f>SUMPRODUCT(LTA!F28:AJ28,LTA!F$101:AJ$101,LTA!F$103:AJ$103)</f>
        <v>4.55</v>
      </c>
      <c r="U28" s="78">
        <f>SUMPRODUCT(LTA!F28:AJ28,LTA!F$102:AJ$102,LTA!F$103:AJ$103)</f>
        <v>70.48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586.96</v>
      </c>
      <c r="AB28" s="117">
        <f>-STOA!N28</f>
        <v>0</v>
      </c>
      <c r="AC28">
        <f t="shared" si="0"/>
        <v>15.381882328116768</v>
      </c>
      <c r="AD28">
        <f t="shared" si="1"/>
        <v>1732.559291321516</v>
      </c>
      <c r="AE28">
        <f>'IDT-1'!B28</f>
        <v>0</v>
      </c>
      <c r="AF28" s="26"/>
      <c r="AG28">
        <f t="shared" si="2"/>
        <v>1732.559291321516</v>
      </c>
      <c r="AI28" s="75">
        <f>PXIL!H28</f>
        <v>0</v>
      </c>
      <c r="AJ28" s="75">
        <f>PXIL!N28</f>
        <v>0</v>
      </c>
      <c r="AK28" s="75">
        <f>RTM_IEX!H28</f>
        <v>49.28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11.990208216094542</v>
      </c>
      <c r="F29">
        <f>GT_Spot!P29</f>
        <v>0</v>
      </c>
      <c r="G29">
        <f>PPCL_NG!P29</f>
        <v>33.950000000000003</v>
      </c>
      <c r="H29">
        <f>PPCL_Spot!P29</f>
        <v>7.53</v>
      </c>
      <c r="I29">
        <f>Bawana_NG!P29</f>
        <v>70.379999999999981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829.70257563240193</v>
      </c>
      <c r="P29" s="77">
        <v>62.82</v>
      </c>
      <c r="Q29" s="77">
        <v>0</v>
      </c>
      <c r="R29" s="80">
        <v>10.500000000000002</v>
      </c>
      <c r="S29" s="80">
        <v>0</v>
      </c>
      <c r="T29" s="78">
        <f>SUMPRODUCT(LTA!F29:AJ29,LTA!F$101:AJ$101,LTA!F$103:AJ$103)</f>
        <v>12.190000000000001</v>
      </c>
      <c r="U29" s="78">
        <f>SUMPRODUCT(LTA!F29:AJ29,LTA!F$102:AJ$102,LTA!F$103:AJ$103)</f>
        <v>70.31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586.96</v>
      </c>
      <c r="AB29" s="117">
        <f>-STOA!N29</f>
        <v>0</v>
      </c>
      <c r="AC29">
        <f t="shared" si="0"/>
        <v>15.14033649786677</v>
      </c>
      <c r="AD29">
        <f t="shared" si="1"/>
        <v>1705.35244735063</v>
      </c>
      <c r="AE29">
        <f>'IDT-1'!B29</f>
        <v>0</v>
      </c>
      <c r="AF29" s="26"/>
      <c r="AG29">
        <f t="shared" si="2"/>
        <v>1705.35244735063</v>
      </c>
      <c r="AI29" s="75">
        <f>PXIL!H29</f>
        <v>0</v>
      </c>
      <c r="AJ29" s="75">
        <f>PXIL!N29</f>
        <v>0</v>
      </c>
      <c r="AK29" s="75">
        <f>RTM_IEX!H29</f>
        <v>24.16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11.990208216094542</v>
      </c>
      <c r="F30">
        <f>GT_Spot!P30</f>
        <v>0</v>
      </c>
      <c r="G30">
        <f>PPCL_NG!P30</f>
        <v>33.950000000000003</v>
      </c>
      <c r="H30">
        <f>PPCL_Spot!P30</f>
        <v>7.53</v>
      </c>
      <c r="I30">
        <f>Bawana_NG!P30</f>
        <v>79.104878329138202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841.5904008760416</v>
      </c>
      <c r="P30" s="77">
        <v>62.82</v>
      </c>
      <c r="Q30" s="77">
        <v>0</v>
      </c>
      <c r="R30" s="80">
        <v>10.500000000000002</v>
      </c>
      <c r="S30" s="80">
        <v>0</v>
      </c>
      <c r="T30" s="78">
        <f>SUMPRODUCT(LTA!F30:AJ30,LTA!F$101:AJ$101,LTA!F$103:AJ$103)</f>
        <v>19.89</v>
      </c>
      <c r="U30" s="78">
        <f>SUMPRODUCT(LTA!F30:AJ30,LTA!F$102:AJ$102,LTA!F$103:AJ$103)</f>
        <v>81.17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588.36</v>
      </c>
      <c r="AB30" s="117">
        <f>-STOA!N30</f>
        <v>0</v>
      </c>
      <c r="AC30">
        <f t="shared" si="0"/>
        <v>15.284768289307214</v>
      </c>
      <c r="AD30">
        <f t="shared" si="1"/>
        <v>1721.620719131967</v>
      </c>
      <c r="AE30">
        <f>'IDT-1'!B30</f>
        <v>0</v>
      </c>
      <c r="AF30" s="26"/>
      <c r="AG30">
        <f t="shared" si="2"/>
        <v>1721.620719131967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11.656845151953693</v>
      </c>
      <c r="F31">
        <f>GT_Spot!P31</f>
        <v>0</v>
      </c>
      <c r="G31">
        <f>PPCL_NG!P31</f>
        <v>33.950000000000003</v>
      </c>
      <c r="H31">
        <f>PPCL_Spot!P31</f>
        <v>6.91</v>
      </c>
      <c r="I31">
        <f>Bawana_NG!P31</f>
        <v>79.104878329138202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787.55059378022452</v>
      </c>
      <c r="P31" s="77">
        <v>62.82</v>
      </c>
      <c r="Q31" s="77">
        <v>0</v>
      </c>
      <c r="R31" s="80">
        <v>10.500000000000002</v>
      </c>
      <c r="S31" s="80">
        <v>0</v>
      </c>
      <c r="T31" s="78">
        <f>SUMPRODUCT(LTA!F31:AJ31,LTA!F$101:AJ$101,LTA!F$103:AJ$103)</f>
        <v>32.08</v>
      </c>
      <c r="U31" s="78">
        <f>SUMPRODUCT(LTA!F31:AJ31,LTA!F$102:AJ$102,LTA!F$103:AJ$103)</f>
        <v>80.930000000000007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589.19999999999993</v>
      </c>
      <c r="AB31" s="117">
        <f>-STOA!N31</f>
        <v>0</v>
      </c>
      <c r="AC31">
        <f t="shared" si="0"/>
        <v>14.913380391899583</v>
      </c>
      <c r="AD31">
        <f t="shared" si="1"/>
        <v>1679.7889368694166</v>
      </c>
      <c r="AE31">
        <f>'IDT-1'!B31</f>
        <v>0</v>
      </c>
      <c r="AF31" s="26"/>
      <c r="AG31">
        <f t="shared" si="2"/>
        <v>1679.7889368694166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11.656845151953693</v>
      </c>
      <c r="F32">
        <f>GT_Spot!P32</f>
        <v>0</v>
      </c>
      <c r="G32">
        <f>PPCL_NG!P32</f>
        <v>33.950000000000003</v>
      </c>
      <c r="H32">
        <f>PPCL_Spot!P32</f>
        <v>6.91</v>
      </c>
      <c r="I32">
        <f>Bawana_NG!P32</f>
        <v>79.104878329138202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787.55106676154003</v>
      </c>
      <c r="P32" s="77">
        <v>62.82</v>
      </c>
      <c r="Q32" s="77">
        <v>0</v>
      </c>
      <c r="R32" s="80">
        <v>10.5</v>
      </c>
      <c r="S32" s="80">
        <v>0</v>
      </c>
      <c r="T32" s="78">
        <f>SUMPRODUCT(LTA!F32:AJ32,LTA!F$101:AJ$101,LTA!F$103:AJ$103)</f>
        <v>47.43</v>
      </c>
      <c r="U32" s="78">
        <f>SUMPRODUCT(LTA!F32:AJ32,LTA!F$102:AJ$102,LTA!F$103:AJ$103)</f>
        <v>68.56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590.6</v>
      </c>
      <c r="AB32" s="117">
        <f>-STOA!N32</f>
        <v>0</v>
      </c>
      <c r="AC32">
        <f t="shared" si="0"/>
        <v>14.95192855413516</v>
      </c>
      <c r="AD32">
        <f t="shared" si="1"/>
        <v>1684.1308616884967</v>
      </c>
      <c r="AE32">
        <f>'IDT-1'!B32</f>
        <v>0</v>
      </c>
      <c r="AF32" s="26"/>
      <c r="AG32">
        <f t="shared" si="2"/>
        <v>1684.1308616884967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11.656845151953693</v>
      </c>
      <c r="F33">
        <f>GT_Spot!P33</f>
        <v>0</v>
      </c>
      <c r="G33">
        <f>PPCL_NG!P33</f>
        <v>33.950000000000003</v>
      </c>
      <c r="H33">
        <f>PPCL_Spot!P33</f>
        <v>6.91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787.55105919934124</v>
      </c>
      <c r="P33" s="77">
        <v>62.82</v>
      </c>
      <c r="Q33" s="77">
        <v>13.13</v>
      </c>
      <c r="R33" s="80">
        <v>10.5</v>
      </c>
      <c r="S33" s="80">
        <v>0</v>
      </c>
      <c r="T33" s="78">
        <f>SUMPRODUCT(LTA!F33:AJ33,LTA!F$101:AJ$101,LTA!F$103:AJ$103)</f>
        <v>58.9</v>
      </c>
      <c r="U33" s="78">
        <f>SUMPRODUCT(LTA!F33:AJ33,LTA!F$102:AJ$102,LTA!F$103:AJ$103)</f>
        <v>68.31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594.1</v>
      </c>
      <c r="AB33" s="117">
        <f>-STOA!N33</f>
        <v>0</v>
      </c>
      <c r="AC33">
        <f t="shared" si="0"/>
        <v>16.445158597474073</v>
      </c>
      <c r="AD33">
        <f t="shared" si="1"/>
        <v>1577.1065603722207</v>
      </c>
      <c r="AE33">
        <f>'IDT-1'!B33</f>
        <v>0</v>
      </c>
      <c r="AF33" s="26"/>
      <c r="AG33">
        <f t="shared" si="2"/>
        <v>1577.1065603722207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11.656845151953693</v>
      </c>
      <c r="F34">
        <f>GT_Spot!P34</f>
        <v>0</v>
      </c>
      <c r="G34">
        <f>PPCL_NG!P34</f>
        <v>33.950000000000003</v>
      </c>
      <c r="H34">
        <f>PPCL_Spot!P34</f>
        <v>6.91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779.79011426491263</v>
      </c>
      <c r="P34" s="77">
        <v>62.82</v>
      </c>
      <c r="Q34" s="77">
        <v>13.13</v>
      </c>
      <c r="R34" s="80">
        <v>15.5</v>
      </c>
      <c r="S34" s="80">
        <v>0</v>
      </c>
      <c r="T34" s="78">
        <f>SUMPRODUCT(LTA!F34:AJ34,LTA!F$101:AJ$101,LTA!F$103:AJ$103)</f>
        <v>69.959999999999994</v>
      </c>
      <c r="U34" s="78">
        <f>SUMPRODUCT(LTA!F34:AJ34,LTA!F$102:AJ$102,LTA!F$103:AJ$103)</f>
        <v>67.36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596.9</v>
      </c>
      <c r="AB34" s="117">
        <f>-STOA!N34</f>
        <v>0</v>
      </c>
      <c r="AC34">
        <f t="shared" si="0"/>
        <v>16.712032832495005</v>
      </c>
      <c r="AD34">
        <f t="shared" si="1"/>
        <v>1566.9887412027711</v>
      </c>
      <c r="AE34">
        <f>'IDT-1'!B34</f>
        <v>0</v>
      </c>
      <c r="AF34" s="26"/>
      <c r="AG34">
        <f t="shared" si="2"/>
        <v>1566.9887412027711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11.656845151953693</v>
      </c>
      <c r="F35">
        <f>GT_Spot!P35</f>
        <v>0</v>
      </c>
      <c r="G35">
        <f>PPCL_NG!P35</f>
        <v>33.950000000000003</v>
      </c>
      <c r="H35">
        <f>PPCL_Spot!P35</f>
        <v>6.91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689.40626710918912</v>
      </c>
      <c r="P35" s="77">
        <v>62.82</v>
      </c>
      <c r="Q35" s="77">
        <v>13.13</v>
      </c>
      <c r="R35" s="80">
        <v>33.499999999999993</v>
      </c>
      <c r="S35" s="80">
        <v>0</v>
      </c>
      <c r="T35" s="78">
        <f>SUMPRODUCT(LTA!F35:AJ35,LTA!F$101:AJ$101,LTA!F$103:AJ$103)</f>
        <v>85</v>
      </c>
      <c r="U35" s="78">
        <f>SUMPRODUCT(LTA!F35:AJ35,LTA!F$102:AJ$102,LTA!F$103:AJ$103)</f>
        <v>65.86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-100</v>
      </c>
      <c r="AA35" s="117">
        <f>STOA!H35</f>
        <v>710.56</v>
      </c>
      <c r="AB35" s="117">
        <f>-STOA!N35</f>
        <v>0</v>
      </c>
      <c r="AC35">
        <f t="shared" si="0"/>
        <v>17.087877447258297</v>
      </c>
      <c r="AD35">
        <f t="shared" si="1"/>
        <v>1633.4290494322843</v>
      </c>
      <c r="AE35">
        <f>'IDT-1'!B35</f>
        <v>0</v>
      </c>
      <c r="AF35" s="26"/>
      <c r="AG35">
        <f t="shared" si="2"/>
        <v>1633.4290494322843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11.656845151953693</v>
      </c>
      <c r="F36">
        <f>GT_Spot!P36</f>
        <v>0</v>
      </c>
      <c r="G36">
        <f>PPCL_NG!P36</f>
        <v>33.950000000000003</v>
      </c>
      <c r="H36">
        <f>PPCL_Spot!P36</f>
        <v>6.91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674.22222444730062</v>
      </c>
      <c r="P36" s="77">
        <v>62.82</v>
      </c>
      <c r="Q36" s="77">
        <v>13.13</v>
      </c>
      <c r="R36" s="80">
        <v>33.499999999999993</v>
      </c>
      <c r="S36" s="80">
        <v>0</v>
      </c>
      <c r="T36" s="78">
        <f>SUMPRODUCT(LTA!F36:AJ36,LTA!F$101:AJ$101,LTA!F$103:AJ$103)</f>
        <v>104.49</v>
      </c>
      <c r="U36" s="78">
        <f>SUMPRODUCT(LTA!F36:AJ36,LTA!F$102:AJ$102,LTA!F$103:AJ$103)</f>
        <v>64.930000000000007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-105</v>
      </c>
      <c r="AA36" s="117">
        <f>STOA!H36</f>
        <v>714.06</v>
      </c>
      <c r="AB36" s="117">
        <f>-STOA!N36</f>
        <v>0</v>
      </c>
      <c r="AC36">
        <f t="shared" si="0"/>
        <v>17.272679657144415</v>
      </c>
      <c r="AD36">
        <f t="shared" si="1"/>
        <v>1626.1202045605098</v>
      </c>
      <c r="AE36">
        <f>'IDT-1'!B36</f>
        <v>0</v>
      </c>
      <c r="AF36" s="26"/>
      <c r="AG36">
        <f t="shared" si="2"/>
        <v>1626.1202045605098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12.481644470179504</v>
      </c>
      <c r="F37">
        <f>GT_Spot!P37</f>
        <v>0</v>
      </c>
      <c r="G37">
        <f>PPCL_NG!P37</f>
        <v>33.950000000000003</v>
      </c>
      <c r="H37">
        <f>PPCL_Spot!P37</f>
        <v>9.34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652.0332058000746</v>
      </c>
      <c r="P37" s="77">
        <v>62.82</v>
      </c>
      <c r="Q37" s="77">
        <v>13.13</v>
      </c>
      <c r="R37" s="80">
        <v>33.499999999999993</v>
      </c>
      <c r="S37" s="80">
        <v>0</v>
      </c>
      <c r="T37" s="78">
        <f>SUMPRODUCT(LTA!F37:AJ37,LTA!F$101:AJ$101,LTA!F$103:AJ$103)</f>
        <v>122.24</v>
      </c>
      <c r="U37" s="78">
        <f>SUMPRODUCT(LTA!F37:AJ37,LTA!F$102:AJ$102,LTA!F$103:AJ$103)</f>
        <v>64.92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-137</v>
      </c>
      <c r="AA37" s="117">
        <f>STOA!H37</f>
        <v>714.76</v>
      </c>
      <c r="AB37" s="117">
        <f>-STOA!N37</f>
        <v>0</v>
      </c>
      <c r="AC37">
        <f t="shared" si="0"/>
        <v>17.330477419704579</v>
      </c>
      <c r="AD37">
        <f t="shared" si="1"/>
        <v>1618.5681874689494</v>
      </c>
      <c r="AE37">
        <f>'IDT-1'!B37</f>
        <v>0</v>
      </c>
      <c r="AF37" s="26"/>
      <c r="AG37">
        <f t="shared" si="2"/>
        <v>1618.5681874689494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11.834655532359083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652.04040670840209</v>
      </c>
      <c r="P38" s="77">
        <v>62.82</v>
      </c>
      <c r="Q38" s="77">
        <v>13.13</v>
      </c>
      <c r="R38" s="80">
        <v>33.499999999999993</v>
      </c>
      <c r="S38" s="80">
        <v>0</v>
      </c>
      <c r="T38" s="78">
        <f>SUMPRODUCT(LTA!F38:AJ38,LTA!F$101:AJ$101,LTA!F$103:AJ$103)</f>
        <v>142.22999999999999</v>
      </c>
      <c r="U38" s="78">
        <f>SUMPRODUCT(LTA!F38:AJ38,LTA!F$102:AJ$102,LTA!F$103:AJ$103)</f>
        <v>64.89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-100</v>
      </c>
      <c r="AA38" s="117">
        <f>STOA!H38</f>
        <v>716.16</v>
      </c>
      <c r="AB38" s="117">
        <f>-STOA!N38</f>
        <v>0</v>
      </c>
      <c r="AC38">
        <f t="shared" si="0"/>
        <v>17.51281528504504</v>
      </c>
      <c r="AD38">
        <f t="shared" si="1"/>
        <v>1639.106061574116</v>
      </c>
      <c r="AE38">
        <f>'IDT-1'!B38</f>
        <v>0</v>
      </c>
      <c r="AF38" s="26"/>
      <c r="AG38">
        <f t="shared" si="2"/>
        <v>1639.106061574116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11.728988965105874</v>
      </c>
      <c r="F39">
        <f>GT_Spot!P39</f>
        <v>0</v>
      </c>
      <c r="G39">
        <f>PPCL_NG!P39</f>
        <v>33.950000000000003</v>
      </c>
      <c r="H39">
        <f>PPCL_Spot!P39</f>
        <v>9.0030010003334446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604.81968094661852</v>
      </c>
      <c r="P39" s="77">
        <v>62.82</v>
      </c>
      <c r="Q39" s="77">
        <v>13.13</v>
      </c>
      <c r="R39" s="80">
        <v>38.5</v>
      </c>
      <c r="S39" s="80">
        <v>0</v>
      </c>
      <c r="T39" s="78">
        <f>SUMPRODUCT(LTA!F39:AJ39,LTA!F$101:AJ$101,LTA!F$103:AJ$103)</f>
        <v>150.42000000000002</v>
      </c>
      <c r="U39" s="78">
        <f>SUMPRODUCT(LTA!F39:AJ39,LTA!F$102:AJ$102,LTA!F$103:AJ$103)</f>
        <v>57.040000000000006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-85</v>
      </c>
      <c r="AA39" s="117">
        <f>STOA!H39</f>
        <v>717.81</v>
      </c>
      <c r="AB39" s="117">
        <f>-STOA!N39</f>
        <v>0</v>
      </c>
      <c r="AC39">
        <f t="shared" si="0"/>
        <v>16.577811152409758</v>
      </c>
      <c r="AD39">
        <f t="shared" si="1"/>
        <v>1664.3676743780479</v>
      </c>
      <c r="AE39">
        <f>'IDT-1'!B39</f>
        <v>0</v>
      </c>
      <c r="AF39" s="26"/>
      <c r="AG39">
        <f t="shared" si="2"/>
        <v>1664.3676743780479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11.728988965105874</v>
      </c>
      <c r="F40">
        <f>GT_Spot!P40</f>
        <v>0</v>
      </c>
      <c r="G40">
        <f>PPCL_NG!P40</f>
        <v>33.950000000000003</v>
      </c>
      <c r="H40">
        <f>PPCL_Spot!P40</f>
        <v>9.0030010003334446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604.82688185494612</v>
      </c>
      <c r="P40" s="77">
        <v>62.82</v>
      </c>
      <c r="Q40" s="77">
        <v>13.13</v>
      </c>
      <c r="R40" s="80">
        <v>38.5</v>
      </c>
      <c r="S40" s="80">
        <v>0</v>
      </c>
      <c r="T40" s="78">
        <f>SUMPRODUCT(LTA!F40:AJ40,LTA!F$101:AJ$101,LTA!F$103:AJ$103)</f>
        <v>167.96</v>
      </c>
      <c r="U40" s="78">
        <f>SUMPRODUCT(LTA!F40:AJ40,LTA!F$102:AJ$102,LTA!F$103:AJ$103)</f>
        <v>57.86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-69</v>
      </c>
      <c r="AA40" s="117">
        <f>STOA!H40</f>
        <v>717.81</v>
      </c>
      <c r="AB40" s="117">
        <f>-STOA!N40</f>
        <v>0</v>
      </c>
      <c r="AC40">
        <f t="shared" si="0"/>
        <v>16.819345668102798</v>
      </c>
      <c r="AD40">
        <f t="shared" si="1"/>
        <v>1673.4933407706824</v>
      </c>
      <c r="AE40">
        <f>'IDT-1'!B40</f>
        <v>0</v>
      </c>
      <c r="AF40" s="26"/>
      <c r="AG40">
        <f t="shared" si="2"/>
        <v>1673.4933407706824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11.728988965105874</v>
      </c>
      <c r="F41">
        <f>GT_Spot!P41</f>
        <v>0</v>
      </c>
      <c r="G41">
        <f>PPCL_NG!P41</f>
        <v>33.950000000000003</v>
      </c>
      <c r="H41">
        <f>PPCL_Spot!P41</f>
        <v>9.0030010003334446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605.1959828043324</v>
      </c>
      <c r="P41" s="77">
        <v>62.82</v>
      </c>
      <c r="Q41" s="77">
        <v>13.13</v>
      </c>
      <c r="R41" s="80">
        <v>38.5</v>
      </c>
      <c r="S41" s="80">
        <v>0</v>
      </c>
      <c r="T41" s="78">
        <f>SUMPRODUCT(LTA!F41:AJ41,LTA!F$101:AJ$101,LTA!F$103:AJ$103)</f>
        <v>176.84</v>
      </c>
      <c r="U41" s="78">
        <f>SUMPRODUCT(LTA!F41:AJ41,LTA!F$102:AJ$102,LTA!F$103:AJ$103)</f>
        <v>58.080000000000005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-63</v>
      </c>
      <c r="AA41" s="117">
        <f>STOA!H41</f>
        <v>718.51</v>
      </c>
      <c r="AB41" s="117">
        <f>-STOA!N41</f>
        <v>0</v>
      </c>
      <c r="AC41">
        <f t="shared" si="0"/>
        <v>16.678002440880313</v>
      </c>
      <c r="AD41">
        <f t="shared" si="1"/>
        <v>1709.803784947291</v>
      </c>
      <c r="AE41">
        <f>'IDT-1'!B41</f>
        <v>0</v>
      </c>
      <c r="AF41" s="26"/>
      <c r="AG41">
        <f t="shared" si="2"/>
        <v>1709.803784947291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11.728988965105874</v>
      </c>
      <c r="F42">
        <f>GT_Spot!P42</f>
        <v>0</v>
      </c>
      <c r="G42">
        <f>PPCL_NG!P42</f>
        <v>33.950000000000003</v>
      </c>
      <c r="H42">
        <f>PPCL_Spot!P42</f>
        <v>9.0030010003334446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601.40298490375756</v>
      </c>
      <c r="P42" s="77">
        <v>62.82</v>
      </c>
      <c r="Q42" s="77">
        <v>13.13</v>
      </c>
      <c r="R42" s="80">
        <v>38.5</v>
      </c>
      <c r="S42" s="80">
        <v>0</v>
      </c>
      <c r="T42" s="78">
        <f>SUMPRODUCT(LTA!F42:AJ42,LTA!F$101:AJ$101,LTA!F$103:AJ$103)</f>
        <v>195.27</v>
      </c>
      <c r="U42" s="78">
        <f>SUMPRODUCT(LTA!F42:AJ42,LTA!F$102:AJ$102,LTA!F$103:AJ$103)</f>
        <v>58.190000000000005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-42</v>
      </c>
      <c r="AA42" s="117">
        <f>STOA!H42</f>
        <v>719.21</v>
      </c>
      <c r="AB42" s="117">
        <f>-STOA!N42</f>
        <v>0</v>
      </c>
      <c r="AC42">
        <f t="shared" si="0"/>
        <v>16.689642274044527</v>
      </c>
      <c r="AD42">
        <f t="shared" si="1"/>
        <v>1739.2391472135523</v>
      </c>
      <c r="AE42">
        <f>'IDT-1'!B42</f>
        <v>0</v>
      </c>
      <c r="AF42" s="26"/>
      <c r="AG42">
        <f t="shared" si="2"/>
        <v>1739.2391472135523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11.727658266748614</v>
      </c>
      <c r="F43">
        <f>GT_Spot!P43</f>
        <v>0</v>
      </c>
      <c r="G43">
        <f>PPCL_NG!P43</f>
        <v>33.950000000000003</v>
      </c>
      <c r="H43">
        <f>PPCL_Spot!P43</f>
        <v>9.6463022508038581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600.57505729942352</v>
      </c>
      <c r="P43" s="77">
        <v>62.82</v>
      </c>
      <c r="Q43" s="77">
        <v>0.68</v>
      </c>
      <c r="R43" s="80">
        <v>38.5</v>
      </c>
      <c r="S43" s="80">
        <v>0</v>
      </c>
      <c r="T43" s="78">
        <f>SUMPRODUCT(LTA!F43:AJ43,LTA!F$101:AJ$101,LTA!F$103:AJ$103)</f>
        <v>212.99</v>
      </c>
      <c r="U43" s="78">
        <f>SUMPRODUCT(LTA!F43:AJ43,LTA!F$102:AJ$102,LTA!F$103:AJ$103)</f>
        <v>54.49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-28</v>
      </c>
      <c r="AA43" s="117">
        <f>STOA!H43</f>
        <v>720.61</v>
      </c>
      <c r="AB43" s="117">
        <f>-STOA!N43</f>
        <v>0</v>
      </c>
      <c r="AC43">
        <f t="shared" si="0"/>
        <v>16.65594849605278</v>
      </c>
      <c r="AD43">
        <f t="shared" si="1"/>
        <v>1819.8168839393229</v>
      </c>
      <c r="AE43">
        <f>'IDT-1'!B43</f>
        <v>0</v>
      </c>
      <c r="AF43" s="26"/>
      <c r="AG43">
        <f t="shared" si="2"/>
        <v>1819.8168839393229</v>
      </c>
      <c r="AI43" s="75">
        <f>PXIL!H43</f>
        <v>0</v>
      </c>
      <c r="AJ43" s="75">
        <f>PXIL!N43</f>
        <v>0</v>
      </c>
      <c r="AK43" s="75">
        <f>RTM_IEX!H43</f>
        <v>35.76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11.727658266748614</v>
      </c>
      <c r="F44">
        <f>GT_Spot!P44</f>
        <v>0</v>
      </c>
      <c r="G44">
        <f>PPCL_NG!P44</f>
        <v>33.950000000000003</v>
      </c>
      <c r="H44">
        <f>PPCL_Spot!P44</f>
        <v>9.6463022508038581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600.57731686135503</v>
      </c>
      <c r="P44" s="77">
        <v>62.82</v>
      </c>
      <c r="Q44" s="77">
        <v>0.68</v>
      </c>
      <c r="R44" s="80">
        <v>38.5</v>
      </c>
      <c r="S44" s="80">
        <v>0</v>
      </c>
      <c r="T44" s="78">
        <f>SUMPRODUCT(LTA!F44:AJ44,LTA!F$101:AJ$101,LTA!F$103:AJ$103)</f>
        <v>228.61</v>
      </c>
      <c r="U44" s="78">
        <f>SUMPRODUCT(LTA!F44:AJ44,LTA!F$102:AJ$102,LTA!F$103:AJ$103)</f>
        <v>54.92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-12</v>
      </c>
      <c r="AA44" s="117">
        <f>STOA!H44</f>
        <v>722.01</v>
      </c>
      <c r="AB44" s="117">
        <f>-STOA!N44</f>
        <v>0</v>
      </c>
      <c r="AC44">
        <f t="shared" si="0"/>
        <v>16.641958339842649</v>
      </c>
      <c r="AD44">
        <f t="shared" si="1"/>
        <v>1850.3831336574647</v>
      </c>
      <c r="AE44">
        <f>'IDT-1'!B44</f>
        <v>0</v>
      </c>
      <c r="AF44" s="26"/>
      <c r="AG44">
        <f t="shared" si="2"/>
        <v>1850.3831336574647</v>
      </c>
      <c r="AI44" s="75">
        <f>PXIL!H44</f>
        <v>0</v>
      </c>
      <c r="AJ44" s="75">
        <f>PXIL!N44</f>
        <v>0</v>
      </c>
      <c r="AK44" s="75">
        <f>RTM_IEX!H44</f>
        <v>32.86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11.727658266748614</v>
      </c>
      <c r="F45">
        <f>GT_Spot!P45</f>
        <v>0</v>
      </c>
      <c r="G45">
        <f>PPCL_NG!P45</f>
        <v>33.950000000000003</v>
      </c>
      <c r="H45">
        <f>PPCL_Spot!P45</f>
        <v>9.6463022508038581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596.79245564422354</v>
      </c>
      <c r="P45" s="77">
        <v>62.82</v>
      </c>
      <c r="Q45" s="77">
        <v>0.68</v>
      </c>
      <c r="R45" s="80">
        <v>38.5</v>
      </c>
      <c r="S45" s="80">
        <v>0</v>
      </c>
      <c r="T45" s="78">
        <f>SUMPRODUCT(LTA!F45:AJ45,LTA!F$101:AJ$101,LTA!F$103:AJ$103)</f>
        <v>253.15</v>
      </c>
      <c r="U45" s="78">
        <f>SUMPRODUCT(LTA!F45:AJ45,LTA!F$102:AJ$102,LTA!F$103:AJ$103)</f>
        <v>55.64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722.01</v>
      </c>
      <c r="AB45" s="117">
        <f>-STOA!N45</f>
        <v>0</v>
      </c>
      <c r="AC45">
        <f t="shared" si="0"/>
        <v>16.962530030865548</v>
      </c>
      <c r="AD45">
        <f t="shared" si="1"/>
        <v>1910.5977007493104</v>
      </c>
      <c r="AE45">
        <f>'IDT-1'!B45</f>
        <v>0</v>
      </c>
      <c r="AF45" s="26"/>
      <c r="AG45">
        <f t="shared" si="2"/>
        <v>1910.5977007493104</v>
      </c>
      <c r="AI45" s="75">
        <f>PXIL!H45</f>
        <v>0</v>
      </c>
      <c r="AJ45" s="75">
        <f>PXIL!N45</f>
        <v>0</v>
      </c>
      <c r="AK45" s="75">
        <f>RTM_IEX!H45</f>
        <v>59.92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11.727658266748614</v>
      </c>
      <c r="F46">
        <f>GT_Spot!P46</f>
        <v>0</v>
      </c>
      <c r="G46">
        <f>PPCL_NG!P46</f>
        <v>33.950000000000003</v>
      </c>
      <c r="H46">
        <f>PPCL_Spot!P46</f>
        <v>9.6463022508038581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596.79471520615505</v>
      </c>
      <c r="P46" s="77">
        <v>62.82</v>
      </c>
      <c r="Q46" s="77">
        <v>0.68</v>
      </c>
      <c r="R46" s="80">
        <v>38.5</v>
      </c>
      <c r="S46" s="80">
        <v>0</v>
      </c>
      <c r="T46" s="78">
        <f>SUMPRODUCT(LTA!F46:AJ46,LTA!F$101:AJ$101,LTA!F$103:AJ$103)</f>
        <v>259.53999999999996</v>
      </c>
      <c r="U46" s="78">
        <f>SUMPRODUCT(LTA!F46:AJ46,LTA!F$102:AJ$102,LTA!F$103:AJ$103)</f>
        <v>59.160000000000004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722.01</v>
      </c>
      <c r="AB46" s="117">
        <f>-STOA!N46</f>
        <v>0</v>
      </c>
      <c r="AC46">
        <f t="shared" si="0"/>
        <v>17.160373915010545</v>
      </c>
      <c r="AD46">
        <f t="shared" si="1"/>
        <v>1932.8821164270969</v>
      </c>
      <c r="AE46">
        <f>'IDT-1'!B46</f>
        <v>0</v>
      </c>
      <c r="AF46" s="26"/>
      <c r="AG46">
        <f t="shared" si="2"/>
        <v>1932.8821164270969</v>
      </c>
      <c r="AI46" s="75">
        <f>PXIL!H46</f>
        <v>0</v>
      </c>
      <c r="AJ46" s="75">
        <f>PXIL!N46</f>
        <v>0</v>
      </c>
      <c r="AK46" s="75">
        <f>RTM_IEX!H46</f>
        <v>72.489999999999995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11.727658266748614</v>
      </c>
      <c r="F47">
        <f>GT_Spot!P47</f>
        <v>0</v>
      </c>
      <c r="G47">
        <f>PPCL_NG!P47</f>
        <v>33.950000000000003</v>
      </c>
      <c r="H47">
        <f>PPCL_Spot!P47</f>
        <v>9.6463022508038581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654.85187980845808</v>
      </c>
      <c r="P47" s="77">
        <v>62.82</v>
      </c>
      <c r="Q47" s="77">
        <v>0.68</v>
      </c>
      <c r="R47" s="80">
        <v>38.5</v>
      </c>
      <c r="S47" s="80">
        <v>0</v>
      </c>
      <c r="T47" s="78">
        <f>SUMPRODUCT(LTA!F47:AJ47,LTA!F$101:AJ$101,LTA!F$103:AJ$103)</f>
        <v>270.35000000000002</v>
      </c>
      <c r="U47" s="78">
        <f>SUMPRODUCT(LTA!F47:AJ47,LTA!F$102:AJ$102,LTA!F$103:AJ$103)</f>
        <v>60.11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723.41</v>
      </c>
      <c r="AB47" s="117">
        <f>-STOA!N47</f>
        <v>0</v>
      </c>
      <c r="AC47">
        <f t="shared" si="0"/>
        <v>17.353369896521304</v>
      </c>
      <c r="AD47">
        <f t="shared" si="1"/>
        <v>1908.416285047889</v>
      </c>
      <c r="AE47">
        <f>'IDT-1'!B47</f>
        <v>0</v>
      </c>
      <c r="AF47" s="26"/>
      <c r="AG47">
        <f t="shared" si="2"/>
        <v>1908.416285047889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11.727658266748614</v>
      </c>
      <c r="F48">
        <f>GT_Spot!P48</f>
        <v>0</v>
      </c>
      <c r="G48">
        <f>PPCL_NG!P48</f>
        <v>33.950000000000003</v>
      </c>
      <c r="H48">
        <f>PPCL_Spot!P48</f>
        <v>9.6463022508038581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654.85413937038936</v>
      </c>
      <c r="P48" s="77">
        <v>62.82</v>
      </c>
      <c r="Q48" s="77">
        <v>0.68</v>
      </c>
      <c r="R48" s="80">
        <v>38.5</v>
      </c>
      <c r="S48" s="80">
        <v>0</v>
      </c>
      <c r="T48" s="78">
        <f>SUMPRODUCT(LTA!F48:AJ48,LTA!F$101:AJ$101,LTA!F$103:AJ$103)</f>
        <v>279.43</v>
      </c>
      <c r="U48" s="78">
        <f>SUMPRODUCT(LTA!F48:AJ48,LTA!F$102:AJ$102,LTA!F$103:AJ$103)</f>
        <v>61.870000000000005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724.11</v>
      </c>
      <c r="AB48" s="117">
        <f>-STOA!N48</f>
        <v>0</v>
      </c>
      <c r="AC48">
        <f t="shared" si="0"/>
        <v>17.352736847655809</v>
      </c>
      <c r="AD48">
        <f t="shared" si="1"/>
        <v>1954.5491776586862</v>
      </c>
      <c r="AE48">
        <f>'IDT-1'!B48</f>
        <v>0</v>
      </c>
      <c r="AF48" s="26"/>
      <c r="AG48">
        <f t="shared" si="2"/>
        <v>1954.5491776586862</v>
      </c>
      <c r="AI48" s="75">
        <f>PXIL!H48</f>
        <v>0</v>
      </c>
      <c r="AJ48" s="75">
        <f>PXIL!N48</f>
        <v>0</v>
      </c>
      <c r="AK48" s="75">
        <f>RTM_IEX!H48</f>
        <v>11.59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11.375476336816224</v>
      </c>
      <c r="F49">
        <f>GT_Spot!P49</f>
        <v>0</v>
      </c>
      <c r="G49">
        <f>PPCL_NG!P49</f>
        <v>33.950000000000003</v>
      </c>
      <c r="H49">
        <f>PPCL_Spot!P49</f>
        <v>9.0032154340836001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755.13614554018488</v>
      </c>
      <c r="P49" s="77">
        <v>62.82</v>
      </c>
      <c r="Q49" s="77">
        <v>0.68</v>
      </c>
      <c r="R49" s="80">
        <v>38.5</v>
      </c>
      <c r="S49" s="80">
        <v>0</v>
      </c>
      <c r="T49" s="78">
        <f>SUMPRODUCT(LTA!F49:AJ49,LTA!F$101:AJ$101,LTA!F$103:AJ$103)</f>
        <v>281.21000000000004</v>
      </c>
      <c r="U49" s="78">
        <f>SUMPRODUCT(LTA!F49:AJ49,LTA!F$102:AJ$102,LTA!F$103:AJ$103)</f>
        <v>60.78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724.11</v>
      </c>
      <c r="AB49" s="117">
        <f>-STOA!N49</f>
        <v>0</v>
      </c>
      <c r="AC49">
        <f t="shared" si="0"/>
        <v>19.275818587342659</v>
      </c>
      <c r="AD49">
        <f t="shared" si="1"/>
        <v>1912.0128333421417</v>
      </c>
      <c r="AE49">
        <f>'IDT-1'!B49</f>
        <v>0</v>
      </c>
      <c r="AF49" s="26"/>
      <c r="AG49">
        <f t="shared" si="2"/>
        <v>1912.0128333421417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11.375476336816224</v>
      </c>
      <c r="F50">
        <f>GT_Spot!P50</f>
        <v>0</v>
      </c>
      <c r="G50">
        <f>PPCL_NG!P50</f>
        <v>33.950000000000003</v>
      </c>
      <c r="H50">
        <f>PPCL_Spot!P50</f>
        <v>9.0032154340836001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755.19224695836624</v>
      </c>
      <c r="P50" s="77">
        <v>62.82</v>
      </c>
      <c r="Q50" s="77">
        <v>0.68</v>
      </c>
      <c r="R50" s="80">
        <v>38.5</v>
      </c>
      <c r="S50" s="80">
        <v>0</v>
      </c>
      <c r="T50" s="78">
        <f>SUMPRODUCT(LTA!F50:AJ50,LTA!F$101:AJ$101,LTA!F$103:AJ$103)</f>
        <v>294.83</v>
      </c>
      <c r="U50" s="78">
        <f>SUMPRODUCT(LTA!F50:AJ50,LTA!F$102:AJ$102,LTA!F$103:AJ$103)</f>
        <v>68.150000000000006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724.11</v>
      </c>
      <c r="AB50" s="117">
        <f>-STOA!N50</f>
        <v>0</v>
      </c>
      <c r="AC50">
        <f t="shared" si="0"/>
        <v>19.097021051412646</v>
      </c>
      <c r="AD50">
        <f t="shared" si="1"/>
        <v>1974.2377322962532</v>
      </c>
      <c r="AE50">
        <f>'IDT-1'!B50</f>
        <v>0</v>
      </c>
      <c r="AF50" s="26"/>
      <c r="AG50">
        <f t="shared" si="2"/>
        <v>1974.2377322962532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11.375476336816224</v>
      </c>
      <c r="F51">
        <f>GT_Spot!P51</f>
        <v>0</v>
      </c>
      <c r="G51">
        <f>PPCL_NG!P51</f>
        <v>33.950000000000003</v>
      </c>
      <c r="H51">
        <f>PPCL_Spot!P51</f>
        <v>9.0032154340836001</v>
      </c>
      <c r="I51">
        <f>Bawana_NG!P51</f>
        <v>79.104878329138202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674.35940575820507</v>
      </c>
      <c r="P51" s="77">
        <v>60.713842161888486</v>
      </c>
      <c r="Q51" s="77">
        <v>19.329999999999998</v>
      </c>
      <c r="R51" s="80">
        <v>38.5</v>
      </c>
      <c r="S51" s="80">
        <v>0</v>
      </c>
      <c r="T51" s="78">
        <f>SUMPRODUCT(LTA!F51:AJ51,LTA!F$101:AJ$101,LTA!F$103:AJ$103)</f>
        <v>289.03000000000003</v>
      </c>
      <c r="U51" s="78">
        <f>SUMPRODUCT(LTA!F51:AJ51,LTA!F$102:AJ$102,LTA!F$103:AJ$103)</f>
        <v>69.010000000000005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724.11</v>
      </c>
      <c r="AB51" s="117">
        <f>-STOA!N51</f>
        <v>0</v>
      </c>
      <c r="AC51">
        <f t="shared" si="0"/>
        <v>17.674683998577159</v>
      </c>
      <c r="AD51">
        <f t="shared" si="1"/>
        <v>1990.8121340215544</v>
      </c>
      <c r="AE51">
        <f>'IDT-1'!B51</f>
        <v>0</v>
      </c>
      <c r="AF51" s="26"/>
      <c r="AG51">
        <f t="shared" si="2"/>
        <v>1990.8121340215544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11.375476336816224</v>
      </c>
      <c r="F52">
        <f>GT_Spot!P52</f>
        <v>0</v>
      </c>
      <c r="G52">
        <f>PPCL_NG!P52</f>
        <v>33.950000000000003</v>
      </c>
      <c r="H52">
        <f>PPCL_Spot!P52</f>
        <v>9.0032154340836001</v>
      </c>
      <c r="I52">
        <f>Bawana_NG!P52</f>
        <v>79.104878329138202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674.35940575820507</v>
      </c>
      <c r="P52" s="77">
        <v>60.713842161888486</v>
      </c>
      <c r="Q52" s="77">
        <v>19.329999999999998</v>
      </c>
      <c r="R52" s="80">
        <v>38.5</v>
      </c>
      <c r="S52" s="80">
        <v>0</v>
      </c>
      <c r="T52" s="78">
        <f>SUMPRODUCT(LTA!F52:AJ52,LTA!F$101:AJ$101,LTA!F$103:AJ$103)</f>
        <v>288.61</v>
      </c>
      <c r="U52" s="78">
        <f>SUMPRODUCT(LTA!F52:AJ52,LTA!F$102:AJ$102,LTA!F$103:AJ$103)</f>
        <v>69.11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724.11</v>
      </c>
      <c r="AB52" s="117">
        <f>-STOA!N52</f>
        <v>0</v>
      </c>
      <c r="AC52">
        <f t="shared" si="0"/>
        <v>17.671867998577156</v>
      </c>
      <c r="AD52">
        <f t="shared" si="1"/>
        <v>1990.4949500215541</v>
      </c>
      <c r="AE52">
        <f>'IDT-1'!B52</f>
        <v>0</v>
      </c>
      <c r="AF52" s="26"/>
      <c r="AG52">
        <f t="shared" si="2"/>
        <v>1990.4949500215541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12.373422119281992</v>
      </c>
      <c r="F53">
        <f>GT_Spot!P53</f>
        <v>0</v>
      </c>
      <c r="G53">
        <f>PPCL_NG!P53</f>
        <v>33.950000000000003</v>
      </c>
      <c r="H53">
        <f>PPCL_Spot!P53</f>
        <v>9.0032154340836001</v>
      </c>
      <c r="I53">
        <f>Bawana_NG!P53</f>
        <v>79.104878329138202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687.86030071460868</v>
      </c>
      <c r="P53" s="77">
        <v>61.610000000000014</v>
      </c>
      <c r="Q53" s="77">
        <v>19.329999999999998</v>
      </c>
      <c r="R53" s="80">
        <v>38.5</v>
      </c>
      <c r="S53" s="80">
        <v>0</v>
      </c>
      <c r="T53" s="78">
        <f>SUMPRODUCT(LTA!F53:AJ53,LTA!F$101:AJ$101,LTA!F$103:AJ$103)</f>
        <v>290.02999999999997</v>
      </c>
      <c r="U53" s="78">
        <f>SUMPRODUCT(LTA!F53:AJ53,LTA!F$102:AJ$102,LTA!F$103:AJ$103)</f>
        <v>69.44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724.11</v>
      </c>
      <c r="AB53" s="117">
        <f>-STOA!N53</f>
        <v>0</v>
      </c>
      <c r="AC53">
        <f t="shared" si="0"/>
        <v>18.240015979597775</v>
      </c>
      <c r="AD53">
        <f t="shared" si="1"/>
        <v>1960.071800617515</v>
      </c>
      <c r="AE53">
        <f>'IDT-1'!B53</f>
        <v>0</v>
      </c>
      <c r="AF53" s="26"/>
      <c r="AG53">
        <f t="shared" si="2"/>
        <v>1960.071800617515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12.373422119281992</v>
      </c>
      <c r="F54">
        <f>GT_Spot!P54</f>
        <v>0</v>
      </c>
      <c r="G54">
        <f>PPCL_NG!P54</f>
        <v>33.950000000000003</v>
      </c>
      <c r="H54">
        <f>PPCL_Spot!P54</f>
        <v>8.4028009336445475</v>
      </c>
      <c r="I54">
        <f>Bawana_NG!P54</f>
        <v>79.104878329138202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687.8625452944076</v>
      </c>
      <c r="P54" s="77">
        <v>61.610000000000014</v>
      </c>
      <c r="Q54" s="77">
        <v>19.329999999999998</v>
      </c>
      <c r="R54" s="80">
        <v>38.5</v>
      </c>
      <c r="S54" s="80">
        <v>0</v>
      </c>
      <c r="T54" s="78">
        <f>SUMPRODUCT(LTA!F54:AJ54,LTA!F$101:AJ$101,LTA!F$103:AJ$103)</f>
        <v>290.34000000000003</v>
      </c>
      <c r="U54" s="78">
        <f>SUMPRODUCT(LTA!F54:AJ54,LTA!F$102:AJ$102,LTA!F$103:AJ$103)</f>
        <v>69.81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724.11</v>
      </c>
      <c r="AB54" s="117">
        <f>-STOA!N54</f>
        <v>0</v>
      </c>
      <c r="AC54">
        <f t="shared" si="0"/>
        <v>18.125320426507599</v>
      </c>
      <c r="AD54">
        <f t="shared" si="1"/>
        <v>1973.268326249965</v>
      </c>
      <c r="AE54">
        <f>'IDT-1'!B54</f>
        <v>0</v>
      </c>
      <c r="AF54" s="26"/>
      <c r="AG54">
        <f t="shared" si="2"/>
        <v>1973.268326249965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12.373422119281992</v>
      </c>
      <c r="F55">
        <f>GT_Spot!P55</f>
        <v>0</v>
      </c>
      <c r="G55">
        <f>PPCL_NG!P55</f>
        <v>33.950000000000003</v>
      </c>
      <c r="H55">
        <f>PPCL_Spot!P55</f>
        <v>9.0030010003334446</v>
      </c>
      <c r="I55">
        <f>Bawana_NG!P55</f>
        <v>73.6033854998403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687.89065196649153</v>
      </c>
      <c r="P55" s="77">
        <v>61.77</v>
      </c>
      <c r="Q55" s="77">
        <v>19.329999999999998</v>
      </c>
      <c r="R55" s="80">
        <v>38.5</v>
      </c>
      <c r="S55" s="80">
        <v>0</v>
      </c>
      <c r="T55" s="78">
        <f>SUMPRODUCT(LTA!F55:AJ55,LTA!F$101:AJ$101,LTA!F$103:AJ$103)</f>
        <v>290.34000000000003</v>
      </c>
      <c r="U55" s="78">
        <f>SUMPRODUCT(LTA!F55:AJ55,LTA!F$102:AJ$102,LTA!F$103:AJ$103)</f>
        <v>70.02000000000001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724.11</v>
      </c>
      <c r="AB55" s="117">
        <f>-STOA!N55</f>
        <v>0</v>
      </c>
      <c r="AC55">
        <f t="shared" si="0"/>
        <v>18.609501912720503</v>
      </c>
      <c r="AD55">
        <f t="shared" si="1"/>
        <v>1909.2809586732269</v>
      </c>
      <c r="AE55">
        <f>'IDT-1'!B55</f>
        <v>0</v>
      </c>
      <c r="AF55" s="26"/>
      <c r="AG55">
        <f t="shared" si="2"/>
        <v>1909.2809586732269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12.373422119281992</v>
      </c>
      <c r="F56">
        <f>GT_Spot!P56</f>
        <v>0</v>
      </c>
      <c r="G56">
        <f>PPCL_NG!P56</f>
        <v>33.950000000000003</v>
      </c>
      <c r="H56">
        <f>PPCL_Spot!P56</f>
        <v>6.37</v>
      </c>
      <c r="I56">
        <f>Bawana_NG!P56</f>
        <v>73.6033854998403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687.89289654629044</v>
      </c>
      <c r="P56" s="77">
        <v>61.77</v>
      </c>
      <c r="Q56" s="77">
        <v>19.329999999999998</v>
      </c>
      <c r="R56" s="80">
        <v>38.5</v>
      </c>
      <c r="S56" s="80">
        <v>0</v>
      </c>
      <c r="T56" s="78">
        <f>SUMPRODUCT(LTA!F56:AJ56,LTA!F$101:AJ$101,LTA!F$103:AJ$103)</f>
        <v>290.17</v>
      </c>
      <c r="U56" s="78">
        <f>SUMPRODUCT(LTA!F56:AJ56,LTA!F$102:AJ$102,LTA!F$103:AJ$103)</f>
        <v>66.75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724.11</v>
      </c>
      <c r="AB56" s="117">
        <f>-STOA!N56</f>
        <v>0</v>
      </c>
      <c r="AC56">
        <f t="shared" si="0"/>
        <v>18.351882323209306</v>
      </c>
      <c r="AD56">
        <f t="shared" si="1"/>
        <v>1926.4678218422036</v>
      </c>
      <c r="AE56">
        <f>'IDT-1'!B56</f>
        <v>0</v>
      </c>
      <c r="AF56" s="26"/>
      <c r="AG56">
        <f t="shared" si="2"/>
        <v>1926.4678218422036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12.081210855949895</v>
      </c>
      <c r="F57">
        <f>GT_Spot!P57</f>
        <v>0</v>
      </c>
      <c r="G57">
        <f>PPCL_NG!P57</f>
        <v>33.950000000000003</v>
      </c>
      <c r="H57">
        <f>PPCL_Spot!P57</f>
        <v>6.37</v>
      </c>
      <c r="I57">
        <f>Bawana_NG!P57</f>
        <v>73.6033854998403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693.85959180124064</v>
      </c>
      <c r="P57" s="77">
        <v>60.713842161888486</v>
      </c>
      <c r="Q57" s="77">
        <v>19.329999999999998</v>
      </c>
      <c r="R57" s="80">
        <v>38.5</v>
      </c>
      <c r="S57" s="80">
        <v>0</v>
      </c>
      <c r="T57" s="78">
        <f>SUMPRODUCT(LTA!F57:AJ57,LTA!F$101:AJ$101,LTA!F$103:AJ$103)</f>
        <v>282.56</v>
      </c>
      <c r="U57" s="78">
        <f>SUMPRODUCT(LTA!F57:AJ57,LTA!F$102:AJ$102,LTA!F$103:AJ$103)</f>
        <v>66.070000000000007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724.11</v>
      </c>
      <c r="AB57" s="117">
        <f>-STOA!N57</f>
        <v>0</v>
      </c>
      <c r="AC57">
        <f t="shared" si="0"/>
        <v>17.749142666806492</v>
      </c>
      <c r="AD57">
        <f t="shared" si="1"/>
        <v>1999.1988876521127</v>
      </c>
      <c r="AE57">
        <f>'IDT-1'!B57</f>
        <v>0</v>
      </c>
      <c r="AF57" s="26"/>
      <c r="AG57">
        <f t="shared" si="2"/>
        <v>1999.1988876521127</v>
      </c>
      <c r="AI57" s="75">
        <f>PXIL!H57</f>
        <v>0</v>
      </c>
      <c r="AJ57" s="75">
        <f>PXIL!N57</f>
        <v>0</v>
      </c>
      <c r="AK57" s="75">
        <f>RTM_IEX!H57</f>
        <v>5.8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11.728988965105874</v>
      </c>
      <c r="F58">
        <f>GT_Spot!P58</f>
        <v>0</v>
      </c>
      <c r="G58">
        <f>PPCL_NG!P58</f>
        <v>33.950000000000003</v>
      </c>
      <c r="H58">
        <f>PPCL_Spot!P58</f>
        <v>9.0030010003334446</v>
      </c>
      <c r="I58">
        <f>Bawana_NG!P58</f>
        <v>79.104878329138202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699.82560449543939</v>
      </c>
      <c r="P58" s="77">
        <v>60.713842161888486</v>
      </c>
      <c r="Q58" s="77">
        <v>19.329999999999998</v>
      </c>
      <c r="R58" s="80">
        <v>38.5</v>
      </c>
      <c r="S58" s="80">
        <v>0</v>
      </c>
      <c r="T58" s="78">
        <f>SUMPRODUCT(LTA!F58:AJ58,LTA!F$101:AJ$101,LTA!F$103:AJ$103)</f>
        <v>279.52000000000004</v>
      </c>
      <c r="U58" s="78">
        <f>SUMPRODUCT(LTA!F58:AJ58,LTA!F$102:AJ$102,LTA!F$103:AJ$103)</f>
        <v>65.31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724.11</v>
      </c>
      <c r="AB58" s="117">
        <f>-STOA!N58</f>
        <v>0</v>
      </c>
      <c r="AC58">
        <f t="shared" si="0"/>
        <v>17.947215571576766</v>
      </c>
      <c r="AD58">
        <f t="shared" si="1"/>
        <v>2021.5090993803283</v>
      </c>
      <c r="AE58">
        <f>'IDT-1'!B58</f>
        <v>0</v>
      </c>
      <c r="AF58" s="26"/>
      <c r="AG58">
        <f t="shared" si="2"/>
        <v>2021.5090993803283</v>
      </c>
      <c r="AI58" s="75">
        <f>PXIL!H58</f>
        <v>0</v>
      </c>
      <c r="AJ58" s="75">
        <f>PXIL!N58</f>
        <v>0</v>
      </c>
      <c r="AK58" s="75">
        <f>RTM_IEX!H58</f>
        <v>18.36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11.728988965105874</v>
      </c>
      <c r="F59">
        <f>GT_Spot!P59</f>
        <v>0</v>
      </c>
      <c r="G59">
        <f>PPCL_NG!P59</f>
        <v>33.950000000000003</v>
      </c>
      <c r="H59">
        <f>PPCL_Spot!P59</f>
        <v>9.0032154340836001</v>
      </c>
      <c r="I59">
        <f>Bawana_NG!P59</f>
        <v>79.104878329138202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696.42017504598903</v>
      </c>
      <c r="P59" s="77">
        <v>60.713842161888486</v>
      </c>
      <c r="Q59" s="77">
        <v>19.329999999999998</v>
      </c>
      <c r="R59" s="80">
        <v>38.5</v>
      </c>
      <c r="S59" s="80">
        <v>0</v>
      </c>
      <c r="T59" s="78">
        <f>SUMPRODUCT(LTA!F59:AJ59,LTA!F$101:AJ$101,LTA!F$103:AJ$103)</f>
        <v>272.41000000000003</v>
      </c>
      <c r="U59" s="78">
        <f>SUMPRODUCT(LTA!F59:AJ59,LTA!F$102:AJ$102,LTA!F$103:AJ$103)</f>
        <v>66.290000000000006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723.41</v>
      </c>
      <c r="AB59" s="117">
        <f>-STOA!N59</f>
        <v>0</v>
      </c>
      <c r="AC59">
        <f t="shared" si="0"/>
        <v>18.375993679438608</v>
      </c>
      <c r="AD59">
        <f t="shared" si="1"/>
        <v>2069.805106256767</v>
      </c>
      <c r="AE59">
        <f>'IDT-1'!B59</f>
        <v>0</v>
      </c>
      <c r="AF59" s="26"/>
      <c r="AG59">
        <f t="shared" si="2"/>
        <v>2069.805106256767</v>
      </c>
      <c r="AI59" s="75">
        <f>PXIL!H59</f>
        <v>0</v>
      </c>
      <c r="AJ59" s="75">
        <f>PXIL!N59</f>
        <v>0</v>
      </c>
      <c r="AK59" s="75">
        <f>RTM_IEX!H59</f>
        <v>77.319999999999993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11.728988965105874</v>
      </c>
      <c r="F60">
        <f>GT_Spot!P60</f>
        <v>0</v>
      </c>
      <c r="G60">
        <f>PPCL_NG!P60</f>
        <v>33.950000000000003</v>
      </c>
      <c r="H60">
        <f>PPCL_Spot!P60</f>
        <v>9</v>
      </c>
      <c r="I60">
        <f>Bawana_NG!P60</f>
        <v>79.104878329138202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696.42241962578794</v>
      </c>
      <c r="P60" s="77">
        <v>60.713842161888486</v>
      </c>
      <c r="Q60" s="77">
        <v>19.329999999999998</v>
      </c>
      <c r="R60" s="80">
        <v>38.5</v>
      </c>
      <c r="S60" s="80">
        <v>0</v>
      </c>
      <c r="T60" s="78">
        <f>SUMPRODUCT(LTA!F60:AJ60,LTA!F$101:AJ$101,LTA!F$103:AJ$103)</f>
        <v>263.39</v>
      </c>
      <c r="U60" s="78">
        <f>SUMPRODUCT(LTA!F60:AJ60,LTA!F$102:AJ$102,LTA!F$103:AJ$103)</f>
        <v>66.100000000000009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723.41</v>
      </c>
      <c r="AB60" s="117">
        <f>-STOA!N60</f>
        <v>0</v>
      </c>
      <c r="AC60">
        <f t="shared" si="0"/>
        <v>18.5585851359209</v>
      </c>
      <c r="AD60">
        <f t="shared" si="1"/>
        <v>2090.3715439459993</v>
      </c>
      <c r="AE60">
        <f>'IDT-1'!B60</f>
        <v>0</v>
      </c>
      <c r="AF60" s="26"/>
      <c r="AG60">
        <f t="shared" si="2"/>
        <v>2090.3715439459993</v>
      </c>
      <c r="AI60" s="75">
        <f>PXIL!H60</f>
        <v>0</v>
      </c>
      <c r="AJ60" s="75">
        <f>PXIL!N60</f>
        <v>0</v>
      </c>
      <c r="AK60" s="75">
        <f>RTM_IEX!H60</f>
        <v>107.28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11.375476336816224</v>
      </c>
      <c r="F61">
        <f>GT_Spot!P61</f>
        <v>0</v>
      </c>
      <c r="G61">
        <f>PPCL_NG!P61</f>
        <v>33.950000000000003</v>
      </c>
      <c r="H61">
        <f>PPCL_Spot!P61</f>
        <v>9</v>
      </c>
      <c r="I61">
        <f>Bawana_NG!P61</f>
        <v>79.104878329138202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773.81986023895206</v>
      </c>
      <c r="P61" s="77">
        <v>60.713842161888486</v>
      </c>
      <c r="Q61" s="77">
        <v>19.329999999999998</v>
      </c>
      <c r="R61" s="80">
        <v>38.5</v>
      </c>
      <c r="S61" s="80">
        <v>0</v>
      </c>
      <c r="T61" s="78">
        <f>SUMPRODUCT(LTA!F61:AJ61,LTA!F$101:AJ$101,LTA!F$103:AJ$103)</f>
        <v>237.78000000000003</v>
      </c>
      <c r="U61" s="78">
        <f>SUMPRODUCT(LTA!F61:AJ61,LTA!F$102:AJ$102,LTA!F$103:AJ$103)</f>
        <v>64.64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723.41</v>
      </c>
      <c r="AB61" s="117">
        <f>-STOA!N61</f>
        <v>0</v>
      </c>
      <c r="AC61">
        <f t="shared" si="0"/>
        <v>19.525651702187798</v>
      </c>
      <c r="AD61">
        <f t="shared" si="1"/>
        <v>2199.2984053646073</v>
      </c>
      <c r="AE61">
        <f>'IDT-1'!B61</f>
        <v>0</v>
      </c>
      <c r="AF61" s="26"/>
      <c r="AG61">
        <f t="shared" si="2"/>
        <v>2199.2984053646073</v>
      </c>
      <c r="AI61" s="75">
        <f>PXIL!H61</f>
        <v>0</v>
      </c>
      <c r="AJ61" s="75">
        <f>PXIL!N61</f>
        <v>0</v>
      </c>
      <c r="AK61" s="75">
        <f>RTM_IEX!H61</f>
        <v>167.2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11.375476336816224</v>
      </c>
      <c r="F62">
        <f>GT_Spot!P62</f>
        <v>0</v>
      </c>
      <c r="G62">
        <f>PPCL_NG!P62</f>
        <v>33.950000000000003</v>
      </c>
      <c r="H62">
        <f>PPCL_Spot!P62</f>
        <v>9</v>
      </c>
      <c r="I62">
        <f>Bawana_NG!P62</f>
        <v>79.104878329138202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773.74562587495222</v>
      </c>
      <c r="P62" s="77">
        <v>60.713842161888486</v>
      </c>
      <c r="Q62" s="77">
        <v>38.295617664319252</v>
      </c>
      <c r="R62" s="80">
        <v>38.5</v>
      </c>
      <c r="S62" s="80">
        <v>0</v>
      </c>
      <c r="T62" s="78">
        <f>SUMPRODUCT(LTA!F62:AJ62,LTA!F$101:AJ$101,LTA!F$103:AJ$103)</f>
        <v>218.9</v>
      </c>
      <c r="U62" s="78">
        <f>SUMPRODUCT(LTA!F62:AJ62,LTA!F$102:AJ$102,LTA!F$103:AJ$103)</f>
        <v>64.61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723.41</v>
      </c>
      <c r="AB62" s="117">
        <f>-STOA!N62</f>
        <v>0</v>
      </c>
      <c r="AC62">
        <f t="shared" si="0"/>
        <v>19.670071875230608</v>
      </c>
      <c r="AD62">
        <f t="shared" si="1"/>
        <v>2215.5653684918843</v>
      </c>
      <c r="AE62">
        <f>'IDT-1'!B62</f>
        <v>0</v>
      </c>
      <c r="AF62" s="26"/>
      <c r="AG62">
        <f t="shared" si="2"/>
        <v>2215.5653684918843</v>
      </c>
      <c r="AI62" s="75">
        <f>PXIL!H62</f>
        <v>0</v>
      </c>
      <c r="AJ62" s="75">
        <f>PXIL!N62</f>
        <v>0</v>
      </c>
      <c r="AK62" s="75">
        <f>RTM_IEX!H62</f>
        <v>183.63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11.375476336816224</v>
      </c>
      <c r="F63">
        <f>GT_Spot!P63</f>
        <v>0</v>
      </c>
      <c r="G63">
        <f>PPCL_NG!P63</f>
        <v>33.950000000000003</v>
      </c>
      <c r="H63">
        <f>PPCL_Spot!P63</f>
        <v>5.52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910.8357990545345</v>
      </c>
      <c r="P63" s="77">
        <v>60.713842161888486</v>
      </c>
      <c r="Q63" s="77">
        <v>38.295617664319252</v>
      </c>
      <c r="R63" s="80">
        <v>38.5</v>
      </c>
      <c r="S63" s="80">
        <v>0</v>
      </c>
      <c r="T63" s="78">
        <f>SUMPRODUCT(LTA!F63:AJ63,LTA!F$101:AJ$101,LTA!F$103:AJ$103)</f>
        <v>202.68</v>
      </c>
      <c r="U63" s="78">
        <f>SUMPRODUCT(LTA!F63:AJ63,LTA!F$102:AJ$102,LTA!F$103:AJ$103)</f>
        <v>67.679999999999993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723.41</v>
      </c>
      <c r="AB63" s="117">
        <f>-STOA!N63</f>
        <v>0</v>
      </c>
      <c r="AC63">
        <f t="shared" si="0"/>
        <v>19.481798469914519</v>
      </c>
      <c r="AD63">
        <f t="shared" si="1"/>
        <v>2194.3589367476447</v>
      </c>
      <c r="AE63">
        <f>'IDT-1'!B63</f>
        <v>0</v>
      </c>
      <c r="AF63" s="26"/>
      <c r="AG63">
        <f t="shared" si="2"/>
        <v>2194.3589367476447</v>
      </c>
      <c r="AI63" s="75">
        <f>PXIL!H63</f>
        <v>0</v>
      </c>
      <c r="AJ63" s="75">
        <f>PXIL!N63</f>
        <v>0</v>
      </c>
      <c r="AK63" s="75">
        <f>RTM_IEX!H63</f>
        <v>21.26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11.375476336816224</v>
      </c>
      <c r="F64">
        <f>GT_Spot!P64</f>
        <v>0</v>
      </c>
      <c r="G64">
        <f>PPCL_NG!P64</f>
        <v>33.950000000000003</v>
      </c>
      <c r="H64">
        <f>PPCL_Spot!P64</f>
        <v>9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910.84044935684403</v>
      </c>
      <c r="P64" s="77">
        <v>60.713842161888486</v>
      </c>
      <c r="Q64" s="77">
        <v>38.295617664319252</v>
      </c>
      <c r="R64" s="80">
        <v>38.5</v>
      </c>
      <c r="S64" s="80">
        <v>0</v>
      </c>
      <c r="T64" s="78">
        <f>SUMPRODUCT(LTA!F64:AJ64,LTA!F$101:AJ$101,LTA!F$103:AJ$103)</f>
        <v>193.83999999999997</v>
      </c>
      <c r="U64" s="78">
        <f>SUMPRODUCT(LTA!F64:AJ64,LTA!F$102:AJ$102,LTA!F$103:AJ$103)</f>
        <v>68.36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723.41</v>
      </c>
      <c r="AB64" s="117">
        <f>-STOA!N64</f>
        <v>0</v>
      </c>
      <c r="AC64">
        <f t="shared" si="0"/>
        <v>19.253567392574841</v>
      </c>
      <c r="AD64">
        <f t="shared" si="1"/>
        <v>2168.6518181272932</v>
      </c>
      <c r="AE64">
        <f>'IDT-1'!B64</f>
        <v>0</v>
      </c>
      <c r="AF64" s="26"/>
      <c r="AG64">
        <f t="shared" si="2"/>
        <v>2168.6518181272932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11.375476336816224</v>
      </c>
      <c r="F65">
        <f>GT_Spot!P65</f>
        <v>0</v>
      </c>
      <c r="G65">
        <f>PPCL_NG!P65</f>
        <v>33.950000000000003</v>
      </c>
      <c r="H65">
        <f>PPCL_Spot!P65</f>
        <v>9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913.62338481764414</v>
      </c>
      <c r="P65" s="77">
        <v>60.713842161888486</v>
      </c>
      <c r="Q65" s="77">
        <v>38.295617664319252</v>
      </c>
      <c r="R65" s="80">
        <v>38.5</v>
      </c>
      <c r="S65" s="80">
        <v>0</v>
      </c>
      <c r="T65" s="78">
        <f>SUMPRODUCT(LTA!F65:AJ65,LTA!F$101:AJ$101,LTA!F$103:AJ$103)</f>
        <v>176.56</v>
      </c>
      <c r="U65" s="78">
        <f>SUMPRODUCT(LTA!F65:AJ65,LTA!F$102:AJ$102,LTA!F$103:AJ$103)</f>
        <v>71.13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722.01</v>
      </c>
      <c r="AB65" s="117">
        <f>-STOA!N65</f>
        <v>0</v>
      </c>
      <c r="AC65">
        <f t="shared" si="0"/>
        <v>19.59971185578404</v>
      </c>
      <c r="AD65">
        <f t="shared" si="1"/>
        <v>2103.1786091248846</v>
      </c>
      <c r="AE65">
        <f>'IDT-1'!B65</f>
        <v>0</v>
      </c>
      <c r="AF65" s="26"/>
      <c r="AG65">
        <f t="shared" si="2"/>
        <v>2103.1786091248846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11.375476336816224</v>
      </c>
      <c r="F66">
        <f>GT_Spot!P66</f>
        <v>0</v>
      </c>
      <c r="G66">
        <f>PPCL_NG!P66</f>
        <v>33.950000000000003</v>
      </c>
      <c r="H66">
        <f>PPCL_Spot!P66</f>
        <v>9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913.62338481764414</v>
      </c>
      <c r="P66" s="77">
        <v>60.713842161888486</v>
      </c>
      <c r="Q66" s="77">
        <v>38.295617664319252</v>
      </c>
      <c r="R66" s="80">
        <v>38.5</v>
      </c>
      <c r="S66" s="80">
        <v>0</v>
      </c>
      <c r="T66" s="78">
        <f>SUMPRODUCT(LTA!F66:AJ66,LTA!F$101:AJ$101,LTA!F$103:AJ$103)</f>
        <v>174.59</v>
      </c>
      <c r="U66" s="78">
        <f>SUMPRODUCT(LTA!F66:AJ66,LTA!F$102:AJ$102,LTA!F$103:AJ$103)</f>
        <v>71.62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722.01</v>
      </c>
      <c r="AB66" s="117">
        <f>-STOA!N66</f>
        <v>0</v>
      </c>
      <c r="AC66">
        <f t="shared" si="0"/>
        <v>19.329222157640373</v>
      </c>
      <c r="AD66">
        <f t="shared" si="1"/>
        <v>2130.9690988230277</v>
      </c>
      <c r="AE66">
        <f>'IDT-1'!B66</f>
        <v>0</v>
      </c>
      <c r="AF66" s="26"/>
      <c r="AG66">
        <f t="shared" si="2"/>
        <v>2130.9690988230277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11.375476336816224</v>
      </c>
      <c r="F67">
        <f>GT_Spot!P67</f>
        <v>0</v>
      </c>
      <c r="G67">
        <f>PPCL_NG!P67</f>
        <v>33.950000000000003</v>
      </c>
      <c r="H67">
        <f>PPCL_Spot!P67</f>
        <v>9.0030010003334446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926.79486056573433</v>
      </c>
      <c r="P67" s="77">
        <v>60.713842161888486</v>
      </c>
      <c r="Q67" s="77">
        <v>38.295617664319252</v>
      </c>
      <c r="R67" s="80">
        <v>38.5</v>
      </c>
      <c r="S67" s="80">
        <v>0</v>
      </c>
      <c r="T67" s="78">
        <f>SUMPRODUCT(LTA!F67:AJ67,LTA!F$101:AJ$101,LTA!F$103:AJ$103)</f>
        <v>199.53</v>
      </c>
      <c r="U67" s="78">
        <f>SUMPRODUCT(LTA!F67:AJ67,LTA!F$102:AJ$102,LTA!F$103:AJ$103)</f>
        <v>73.679999999999993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611.79000000000008</v>
      </c>
      <c r="AB67" s="117">
        <f>-STOA!N67</f>
        <v>0</v>
      </c>
      <c r="AC67">
        <f t="shared" si="0"/>
        <v>19.350608620016011</v>
      </c>
      <c r="AD67">
        <f t="shared" si="1"/>
        <v>2179.5821891090759</v>
      </c>
      <c r="AE67">
        <f>'IDT-1'!B67</f>
        <v>0</v>
      </c>
      <c r="AF67" s="26"/>
      <c r="AG67">
        <f t="shared" si="2"/>
        <v>2179.5821891090759</v>
      </c>
      <c r="AI67" s="75">
        <f>PXIL!H67</f>
        <v>0</v>
      </c>
      <c r="AJ67" s="75">
        <f>PXIL!N67</f>
        <v>0</v>
      </c>
      <c r="AK67" s="75">
        <f>RTM_IEX!H67</f>
        <v>95.68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11.375476336816224</v>
      </c>
      <c r="F68">
        <f>GT_Spot!P68</f>
        <v>0</v>
      </c>
      <c r="G68">
        <f>PPCL_NG!P68</f>
        <v>33.950000000000003</v>
      </c>
      <c r="H68">
        <f>PPCL_Spot!P68</f>
        <v>9.0030010003334446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926.79486056573433</v>
      </c>
      <c r="P68" s="77">
        <v>60.713842161888486</v>
      </c>
      <c r="Q68" s="77">
        <v>38.294392566249861</v>
      </c>
      <c r="R68" s="80">
        <v>38.31</v>
      </c>
      <c r="S68" s="80">
        <v>0</v>
      </c>
      <c r="T68" s="78">
        <f>SUMPRODUCT(LTA!F68:AJ68,LTA!F$101:AJ$101,LTA!F$103:AJ$103)</f>
        <v>181.7</v>
      </c>
      <c r="U68" s="78">
        <f>SUMPRODUCT(LTA!F68:AJ68,LTA!F$102:AJ$102,LTA!F$103:AJ$103)</f>
        <v>74.69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609.69000000000005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19.140013839152999</v>
      </c>
      <c r="AD68">
        <f t="shared" ref="AD68:AD98" si="4">SUM(B68:AB68,AI68:AR68)-AC68</f>
        <v>2155.8615587918694</v>
      </c>
      <c r="AE68">
        <f>'IDT-1'!B68</f>
        <v>0</v>
      </c>
      <c r="AF68" s="26"/>
      <c r="AG68">
        <f t="shared" ref="AG68:AG98" si="5">SUM(AD68:AF68)+AT68</f>
        <v>2155.8615587918694</v>
      </c>
      <c r="AI68" s="75">
        <f>PXIL!H68</f>
        <v>0</v>
      </c>
      <c r="AJ68" s="75">
        <f>PXIL!N68</f>
        <v>0</v>
      </c>
      <c r="AK68" s="75">
        <f>RTM_IEX!H68</f>
        <v>90.86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11.375476336816224</v>
      </c>
      <c r="F69">
        <f>GT_Spot!P69</f>
        <v>0</v>
      </c>
      <c r="G69">
        <f>PPCL_NG!P69</f>
        <v>33.950000000000003</v>
      </c>
      <c r="H69">
        <f>PPCL_Spot!P69</f>
        <v>9.0030010003334446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926.14645521215482</v>
      </c>
      <c r="P69" s="77">
        <v>60.713842161888486</v>
      </c>
      <c r="Q69" s="77">
        <v>38.294392566249861</v>
      </c>
      <c r="R69" s="80">
        <v>34.659999999999997</v>
      </c>
      <c r="S69" s="80">
        <v>0</v>
      </c>
      <c r="T69" s="78">
        <f>SUMPRODUCT(LTA!F69:AJ69,LTA!F$101:AJ$101,LTA!F$103:AJ$103)</f>
        <v>163.18</v>
      </c>
      <c r="U69" s="78">
        <f>SUMPRODUCT(LTA!F69:AJ69,LTA!F$102:AJ$102,LTA!F$103:AJ$103)</f>
        <v>76.31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608.29000000000008</v>
      </c>
      <c r="AB69" s="117">
        <f>-STOA!N69</f>
        <v>0</v>
      </c>
      <c r="AC69">
        <f t="shared" si="3"/>
        <v>18.1415798720415</v>
      </c>
      <c r="AD69">
        <f t="shared" si="4"/>
        <v>2043.4015874054014</v>
      </c>
      <c r="AE69">
        <f>'IDT-1'!B69</f>
        <v>0</v>
      </c>
      <c r="AF69" s="26"/>
      <c r="AG69">
        <f t="shared" si="5"/>
        <v>2043.4015874054014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11.375476336816224</v>
      </c>
      <c r="F70">
        <f>GT_Spot!P70</f>
        <v>0</v>
      </c>
      <c r="G70">
        <f>PPCL_NG!P70</f>
        <v>33.950000000000003</v>
      </c>
      <c r="H70">
        <f>PPCL_Spot!P70</f>
        <v>9.0030010003334446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926.15048568012628</v>
      </c>
      <c r="P70" s="77">
        <v>60.713842161888486</v>
      </c>
      <c r="Q70" s="77">
        <v>38.294392566249861</v>
      </c>
      <c r="R70" s="80">
        <v>32.75</v>
      </c>
      <c r="S70" s="80">
        <v>0</v>
      </c>
      <c r="T70" s="78">
        <f>SUMPRODUCT(LTA!F70:AJ70,LTA!F$101:AJ$101,LTA!F$103:AJ$103)</f>
        <v>144.48999999999998</v>
      </c>
      <c r="U70" s="78">
        <f>SUMPRODUCT(LTA!F70:AJ70,LTA!F$102:AJ$102,LTA!F$103:AJ$103)</f>
        <v>73.7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606.8900000000001</v>
      </c>
      <c r="AB70" s="117">
        <f>-STOA!N70</f>
        <v>0</v>
      </c>
      <c r="AC70">
        <f t="shared" si="3"/>
        <v>18.256719340159652</v>
      </c>
      <c r="AD70">
        <f t="shared" si="4"/>
        <v>2056.3704784052547</v>
      </c>
      <c r="AE70">
        <f>'IDT-1'!B70</f>
        <v>0</v>
      </c>
      <c r="AF70" s="26"/>
      <c r="AG70">
        <f t="shared" si="5"/>
        <v>2056.3704784052547</v>
      </c>
      <c r="AI70" s="75">
        <f>PXIL!H70</f>
        <v>0</v>
      </c>
      <c r="AJ70" s="75">
        <f>PXIL!N70</f>
        <v>0</v>
      </c>
      <c r="AK70" s="75">
        <f>RTM_IEX!H70</f>
        <v>37.69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11.375476336816224</v>
      </c>
      <c r="F71">
        <f>GT_Spot!P71</f>
        <v>0</v>
      </c>
      <c r="G71">
        <f>PPCL_NG!P71</f>
        <v>33.950000000000003</v>
      </c>
      <c r="H71">
        <f>PPCL_Spot!P71</f>
        <v>9.0030010003334446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989.46673220017362</v>
      </c>
      <c r="P71" s="77">
        <v>116.94545836445107</v>
      </c>
      <c r="Q71" s="77">
        <v>38.294392566249861</v>
      </c>
      <c r="R71" s="80">
        <v>30.78</v>
      </c>
      <c r="S71" s="80">
        <v>0</v>
      </c>
      <c r="T71" s="78">
        <f>SUMPRODUCT(LTA!F71:AJ71,LTA!F$101:AJ$101,LTA!F$103:AJ$103)</f>
        <v>126.6</v>
      </c>
      <c r="U71" s="78">
        <f>SUMPRODUCT(LTA!F71:AJ71,LTA!F$102:AJ$102,LTA!F$103:AJ$103)</f>
        <v>74.47999999999999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576.49</v>
      </c>
      <c r="AB71" s="117">
        <f>-STOA!N71</f>
        <v>0</v>
      </c>
      <c r="AC71">
        <f t="shared" si="3"/>
        <v>19.17199158619448</v>
      </c>
      <c r="AD71">
        <f t="shared" si="4"/>
        <v>2016.8330688818296</v>
      </c>
      <c r="AE71">
        <f>'IDT-1'!B71</f>
        <v>0</v>
      </c>
      <c r="AF71" s="26"/>
      <c r="AG71">
        <f t="shared" si="5"/>
        <v>2016.8330688818296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11.375476336816224</v>
      </c>
      <c r="F72">
        <f>GT_Spot!P72</f>
        <v>0</v>
      </c>
      <c r="G72">
        <f>PPCL_NG!P72</f>
        <v>33.950000000000003</v>
      </c>
      <c r="H72">
        <f>PPCL_Spot!P72</f>
        <v>9.0030010003334446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989.46673220017362</v>
      </c>
      <c r="P72" s="77">
        <v>116.94545836445107</v>
      </c>
      <c r="Q72" s="77">
        <v>38.294392566249861</v>
      </c>
      <c r="R72" s="80">
        <v>29.700000000000003</v>
      </c>
      <c r="S72" s="80">
        <v>0</v>
      </c>
      <c r="T72" s="78">
        <f>SUMPRODUCT(LTA!F72:AJ72,LTA!F$101:AJ$101,LTA!F$103:AJ$103)</f>
        <v>106.11</v>
      </c>
      <c r="U72" s="78">
        <f>SUMPRODUCT(LTA!F72:AJ72,LTA!F$102:AJ$102,LTA!F$103:AJ$103)</f>
        <v>70.94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573.69000000000005</v>
      </c>
      <c r="AB72" s="117">
        <f>-STOA!N72</f>
        <v>0</v>
      </c>
      <c r="AC72">
        <f t="shared" si="3"/>
        <v>18.62452725043984</v>
      </c>
      <c r="AD72">
        <f t="shared" si="4"/>
        <v>2023.4705332175845</v>
      </c>
      <c r="AE72">
        <f>'IDT-1'!B72</f>
        <v>0</v>
      </c>
      <c r="AF72" s="26"/>
      <c r="AG72">
        <f t="shared" si="5"/>
        <v>2023.4705332175845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11.375476336816224</v>
      </c>
      <c r="F73">
        <f>GT_Spot!P73</f>
        <v>0</v>
      </c>
      <c r="G73">
        <f>PPCL_NG!P73</f>
        <v>33.950000000000003</v>
      </c>
      <c r="H73">
        <f>PPCL_Spot!P73</f>
        <v>9.0030010003334446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991.08691289137346</v>
      </c>
      <c r="P73" s="77">
        <v>116.94545836445107</v>
      </c>
      <c r="Q73" s="77">
        <v>38.294392566249861</v>
      </c>
      <c r="R73" s="80">
        <v>23.620000000000005</v>
      </c>
      <c r="S73" s="80">
        <v>0</v>
      </c>
      <c r="T73" s="78">
        <f>SUMPRODUCT(LTA!F73:AJ73,LTA!F$101:AJ$101,LTA!F$103:AJ$103)</f>
        <v>89.240000000000009</v>
      </c>
      <c r="U73" s="78">
        <f>SUMPRODUCT(LTA!F73:AJ73,LTA!F$102:AJ$102,LTA!F$103:AJ$103)</f>
        <v>71.64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571.59</v>
      </c>
      <c r="AB73" s="117">
        <f>-STOA!N73</f>
        <v>0</v>
      </c>
      <c r="AC73">
        <f t="shared" si="3"/>
        <v>18.563734122201176</v>
      </c>
      <c r="AD73">
        <f t="shared" si="4"/>
        <v>2090.951507037023</v>
      </c>
      <c r="AE73">
        <f>'IDT-1'!B73</f>
        <v>0</v>
      </c>
      <c r="AF73" s="26"/>
      <c r="AG73">
        <f t="shared" si="5"/>
        <v>2090.951507037023</v>
      </c>
      <c r="AI73" s="75">
        <f>PXIL!H73</f>
        <v>0</v>
      </c>
      <c r="AJ73" s="75">
        <f>PXIL!N73</f>
        <v>0</v>
      </c>
      <c r="AK73" s="75">
        <f>RTM_IEX!H73</f>
        <v>53.15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11.375476336816224</v>
      </c>
      <c r="F74">
        <f>GT_Spot!P74</f>
        <v>0</v>
      </c>
      <c r="G74">
        <f>PPCL_NG!P74</f>
        <v>33.950000000000003</v>
      </c>
      <c r="H74">
        <f>PPCL_Spot!P74</f>
        <v>9.0030010003334446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998.85301101137361</v>
      </c>
      <c r="P74" s="77">
        <v>116.94545836445107</v>
      </c>
      <c r="Q74" s="77">
        <v>38.294392566249861</v>
      </c>
      <c r="R74" s="80">
        <v>11.735172697368423</v>
      </c>
      <c r="S74" s="80">
        <v>0</v>
      </c>
      <c r="T74" s="78">
        <f>SUMPRODUCT(LTA!F74:AJ74,LTA!F$101:AJ$101,LTA!F$103:AJ$103)</f>
        <v>74.509999999999991</v>
      </c>
      <c r="U74" s="78">
        <f>SUMPRODUCT(LTA!F74:AJ74,LTA!F$102:AJ$102,LTA!F$103:AJ$103)</f>
        <v>71.97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570.19000000000005</v>
      </c>
      <c r="AB74" s="117">
        <f>-STOA!N74</f>
        <v>0</v>
      </c>
      <c r="AC74">
        <f t="shared" si="3"/>
        <v>18.286457305394016</v>
      </c>
      <c r="AD74">
        <f t="shared" si="4"/>
        <v>2059.7200546711988</v>
      </c>
      <c r="AE74">
        <f>'IDT-1'!B74</f>
        <v>0</v>
      </c>
      <c r="AF74" s="26"/>
      <c r="AG74">
        <f t="shared" si="5"/>
        <v>2059.7200546711988</v>
      </c>
      <c r="AI74" s="75">
        <f>PXIL!H74</f>
        <v>0</v>
      </c>
      <c r="AJ74" s="75">
        <f>PXIL!N74</f>
        <v>0</v>
      </c>
      <c r="AK74" s="75">
        <f>RTM_IEX!H74</f>
        <v>41.56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11.481130915795942</v>
      </c>
      <c r="F75">
        <f>GT_Spot!P75</f>
        <v>0</v>
      </c>
      <c r="G75">
        <f>PPCL_NG!P75</f>
        <v>33.950000000000003</v>
      </c>
      <c r="H75">
        <f>PPCL_Spot!P75</f>
        <v>9.0030010003334446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997.92144904796874</v>
      </c>
      <c r="P75" s="77">
        <v>116.94545836445107</v>
      </c>
      <c r="Q75" s="77">
        <v>38.294392566249861</v>
      </c>
      <c r="R75" s="80">
        <v>0</v>
      </c>
      <c r="S75" s="80">
        <v>0</v>
      </c>
      <c r="T75" s="78">
        <f>SUMPRODUCT(LTA!F75:AJ75,LTA!F$101:AJ$101,LTA!F$103:AJ$103)</f>
        <v>58.17</v>
      </c>
      <c r="U75" s="78">
        <f>SUMPRODUCT(LTA!F75:AJ75,LTA!F$102:AJ$102,LTA!F$103:AJ$103)</f>
        <v>72.19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566.69000000000005</v>
      </c>
      <c r="AB75" s="117">
        <f>-STOA!N75</f>
        <v>0</v>
      </c>
      <c r="AC75">
        <f t="shared" si="3"/>
        <v>18.108076559350586</v>
      </c>
      <c r="AD75">
        <f t="shared" si="4"/>
        <v>1933.1573553354485</v>
      </c>
      <c r="AE75">
        <f>'IDT-1'!B75</f>
        <v>0</v>
      </c>
      <c r="AF75" s="26"/>
      <c r="AG75">
        <f t="shared" si="5"/>
        <v>1933.1573553354485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11.481130915795942</v>
      </c>
      <c r="F76">
        <f>GT_Spot!P76</f>
        <v>0</v>
      </c>
      <c r="G76">
        <f>PPCL_NG!P76</f>
        <v>33.950000000000003</v>
      </c>
      <c r="H76">
        <f>PPCL_Spot!P76</f>
        <v>9.0030010003334446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1006.4676905148583</v>
      </c>
      <c r="P76" s="77">
        <v>116.94545836445107</v>
      </c>
      <c r="Q76" s="77">
        <v>38.294392566249861</v>
      </c>
      <c r="R76" s="80">
        <v>0</v>
      </c>
      <c r="S76" s="80">
        <v>0</v>
      </c>
      <c r="T76" s="78">
        <f>SUMPRODUCT(LTA!F76:AJ76,LTA!F$101:AJ$101,LTA!F$103:AJ$103)</f>
        <v>44.16</v>
      </c>
      <c r="U76" s="78">
        <f>SUMPRODUCT(LTA!F76:AJ76,LTA!F$102:AJ$102,LTA!F$103:AJ$103)</f>
        <v>72.84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565.99</v>
      </c>
      <c r="AB76" s="117">
        <f>-STOA!N76</f>
        <v>0</v>
      </c>
      <c r="AC76">
        <f t="shared" si="3"/>
        <v>18.13945863195897</v>
      </c>
      <c r="AD76">
        <f t="shared" si="4"/>
        <v>1918.6122147297297</v>
      </c>
      <c r="AE76">
        <f>'IDT-1'!B76</f>
        <v>0</v>
      </c>
      <c r="AF76" s="26"/>
      <c r="AG76">
        <f t="shared" si="5"/>
        <v>1918.6122147297297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11.481130915795942</v>
      </c>
      <c r="F77">
        <f>GT_Spot!P77</f>
        <v>0</v>
      </c>
      <c r="G77">
        <f>PPCL_NG!P77</f>
        <v>33.950000000000003</v>
      </c>
      <c r="H77">
        <f>PPCL_Spot!P77</f>
        <v>9.0030010003334446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1021.8981275631343</v>
      </c>
      <c r="P77" s="77">
        <v>116.94545836445107</v>
      </c>
      <c r="Q77" s="77">
        <v>38.294392566249861</v>
      </c>
      <c r="R77" s="80">
        <v>0</v>
      </c>
      <c r="S77" s="80">
        <v>0</v>
      </c>
      <c r="T77" s="78">
        <f>SUMPRODUCT(LTA!F77:AJ77,LTA!F$101:AJ$101,LTA!F$103:AJ$103)</f>
        <v>30.57</v>
      </c>
      <c r="U77" s="78">
        <f>SUMPRODUCT(LTA!F77:AJ77,LTA!F$102:AJ$102,LTA!F$103:AJ$103)</f>
        <v>73.61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563.8900000000001</v>
      </c>
      <c r="AB77" s="117">
        <f>-STOA!N77</f>
        <v>0</v>
      </c>
      <c r="AC77">
        <f t="shared" si="3"/>
        <v>18.357025538516485</v>
      </c>
      <c r="AD77">
        <f t="shared" si="4"/>
        <v>1894.905084871448</v>
      </c>
      <c r="AE77">
        <f>'IDT-1'!B77</f>
        <v>0</v>
      </c>
      <c r="AF77" s="26"/>
      <c r="AG77">
        <f t="shared" si="5"/>
        <v>1894.905084871448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11.481130915795942</v>
      </c>
      <c r="F78">
        <f>GT_Spot!P78</f>
        <v>0</v>
      </c>
      <c r="G78">
        <f>PPCL_NG!P78</f>
        <v>33.950000000000003</v>
      </c>
      <c r="H78">
        <f>PPCL_Spot!P78</f>
        <v>9.0030010003334446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1022.3938812320391</v>
      </c>
      <c r="P78" s="77">
        <v>116.94545836445107</v>
      </c>
      <c r="Q78" s="77">
        <v>38.294392566249861</v>
      </c>
      <c r="R78" s="80">
        <v>0</v>
      </c>
      <c r="S78" s="80">
        <v>0</v>
      </c>
      <c r="T78" s="78">
        <f>SUMPRODUCT(LTA!F78:AJ78,LTA!F$101:AJ$101,LTA!F$103:AJ$103)</f>
        <v>19.75</v>
      </c>
      <c r="U78" s="78">
        <f>SUMPRODUCT(LTA!F78:AJ78,LTA!F$102:AJ$102,LTA!F$103:AJ$103)</f>
        <v>75.760000000000005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562.49</v>
      </c>
      <c r="AB78" s="117">
        <f>-STOA!N78</f>
        <v>0</v>
      </c>
      <c r="AC78">
        <f t="shared" si="3"/>
        <v>17.917647069915034</v>
      </c>
      <c r="AD78">
        <f t="shared" si="4"/>
        <v>1925.7702170089542</v>
      </c>
      <c r="AE78">
        <f>'IDT-1'!B78</f>
        <v>0</v>
      </c>
      <c r="AF78" s="26"/>
      <c r="AG78">
        <f t="shared" si="5"/>
        <v>1925.7702170089542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11.481130915795942</v>
      </c>
      <c r="F79">
        <f>GT_Spot!P79</f>
        <v>0</v>
      </c>
      <c r="G79">
        <f>PPCL_NG!P79</f>
        <v>33.950000000000003</v>
      </c>
      <c r="H79">
        <f>PPCL_Spot!P79</f>
        <v>9.0030010003334446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1042.1837011500193</v>
      </c>
      <c r="P79" s="77">
        <v>116.95</v>
      </c>
      <c r="Q79" s="77">
        <v>38.294392566249861</v>
      </c>
      <c r="R79" s="80">
        <v>0</v>
      </c>
      <c r="S79" s="80">
        <v>0</v>
      </c>
      <c r="T79" s="78">
        <f>SUMPRODUCT(LTA!F79:AJ79,LTA!F$101:AJ$101,LTA!F$103:AJ$103)</f>
        <v>12.57</v>
      </c>
      <c r="U79" s="78">
        <f>SUMPRODUCT(LTA!F79:AJ79,LTA!F$102:AJ$102,LTA!F$103:AJ$103)</f>
        <v>77.39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561.74000000000012</v>
      </c>
      <c r="AB79" s="117">
        <f>-STOA!N79</f>
        <v>0</v>
      </c>
      <c r="AC79">
        <f t="shared" si="3"/>
        <v>17.867713028664379</v>
      </c>
      <c r="AD79">
        <f t="shared" si="4"/>
        <v>1958.3145126037341</v>
      </c>
      <c r="AE79">
        <f>'IDT-1'!B79</f>
        <v>0</v>
      </c>
      <c r="AF79" s="26"/>
      <c r="AG79">
        <f t="shared" si="5"/>
        <v>1958.3145126037341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11.481130915795942</v>
      </c>
      <c r="F80">
        <f>GT_Spot!P80</f>
        <v>0</v>
      </c>
      <c r="G80">
        <f>PPCL_NG!P80</f>
        <v>33.950000000000003</v>
      </c>
      <c r="H80">
        <f>PPCL_Spot!P80</f>
        <v>9.0030010003334446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1044.3916865822159</v>
      </c>
      <c r="P80" s="77">
        <v>116.95</v>
      </c>
      <c r="Q80" s="77">
        <v>38.294392566249861</v>
      </c>
      <c r="R80" s="80">
        <v>0</v>
      </c>
      <c r="S80" s="80">
        <v>0</v>
      </c>
      <c r="T80" s="78">
        <f>SUMPRODUCT(LTA!F80:AJ80,LTA!F$101:AJ$101,LTA!F$103:AJ$103)</f>
        <v>2.77</v>
      </c>
      <c r="U80" s="78">
        <f>SUMPRODUCT(LTA!F80:AJ80,LTA!F$102:AJ$102,LTA!F$103:AJ$103)</f>
        <v>68.69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560.34000000000015</v>
      </c>
      <c r="AB80" s="117">
        <f>-STOA!N80</f>
        <v>0</v>
      </c>
      <c r="AC80">
        <f t="shared" si="3"/>
        <v>17.694267045423324</v>
      </c>
      <c r="AD80">
        <f t="shared" si="4"/>
        <v>1942.7959440191719</v>
      </c>
      <c r="AE80">
        <f>'IDT-1'!B80</f>
        <v>0</v>
      </c>
      <c r="AF80" s="26"/>
      <c r="AG80">
        <f t="shared" si="5"/>
        <v>1942.7959440191719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11.481130915795942</v>
      </c>
      <c r="F81">
        <f>GT_Spot!P81</f>
        <v>0</v>
      </c>
      <c r="G81">
        <f>PPCL_NG!P81</f>
        <v>33.950000000000003</v>
      </c>
      <c r="H81">
        <f>PPCL_Spot!P81</f>
        <v>9.0030010003334446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1135.3379437688159</v>
      </c>
      <c r="P81" s="77">
        <v>116.95</v>
      </c>
      <c r="Q81" s="77">
        <v>38.294392566249861</v>
      </c>
      <c r="R81" s="80">
        <v>0</v>
      </c>
      <c r="S81" s="80">
        <v>0</v>
      </c>
      <c r="T81" s="78">
        <f>SUMPRODUCT(LTA!F81:AJ81,LTA!F$101:AJ$101,LTA!F$103:AJ$103)</f>
        <v>0.49</v>
      </c>
      <c r="U81" s="78">
        <f>SUMPRODUCT(LTA!F81:AJ81,LTA!F$102:AJ$102,LTA!F$103:AJ$103)</f>
        <v>66.53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559.6400000000001</v>
      </c>
      <c r="AB81" s="117">
        <f>-STOA!N81</f>
        <v>0</v>
      </c>
      <c r="AC81">
        <f t="shared" si="3"/>
        <v>19.204002948052004</v>
      </c>
      <c r="AD81">
        <f t="shared" si="4"/>
        <v>1942.0924653031432</v>
      </c>
      <c r="AE81">
        <f>'IDT-1'!B81</f>
        <v>0</v>
      </c>
      <c r="AF81" s="26"/>
      <c r="AG81">
        <f t="shared" si="5"/>
        <v>1942.0924653031432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11.481130915795942</v>
      </c>
      <c r="F82">
        <f>GT_Spot!P82</f>
        <v>0</v>
      </c>
      <c r="G82">
        <f>PPCL_NG!P82</f>
        <v>33.950000000000003</v>
      </c>
      <c r="H82">
        <f>PPCL_Spot!P82</f>
        <v>9.0030010003334446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1135.3379437688159</v>
      </c>
      <c r="P82" s="77">
        <v>116.95</v>
      </c>
      <c r="Q82" s="77">
        <v>38.294392566249861</v>
      </c>
      <c r="R82" s="80">
        <v>0</v>
      </c>
      <c r="S82" s="80">
        <v>0</v>
      </c>
      <c r="T82" s="78">
        <f>SUMPRODUCT(LTA!F82:AJ82,LTA!F$101:AJ$101,LTA!F$103:AJ$103)</f>
        <v>0.06</v>
      </c>
      <c r="U82" s="78">
        <f>SUMPRODUCT(LTA!F82:AJ82,LTA!F$102:AJ$102,LTA!F$103:AJ$103)</f>
        <v>64.98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559.6400000000001</v>
      </c>
      <c r="AB82" s="117">
        <f>-STOA!N82</f>
        <v>0</v>
      </c>
      <c r="AC82">
        <f t="shared" si="3"/>
        <v>18.689403806809068</v>
      </c>
      <c r="AD82">
        <f t="shared" si="4"/>
        <v>1996.6270644443862</v>
      </c>
      <c r="AE82">
        <f>'IDT-1'!B82</f>
        <v>33</v>
      </c>
      <c r="AF82" s="26"/>
      <c r="AG82">
        <f t="shared" si="5"/>
        <v>2029.6270644443862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11.481130915795942</v>
      </c>
      <c r="F83">
        <f>GT_Spot!P83</f>
        <v>0</v>
      </c>
      <c r="G83">
        <f>PPCL_NG!P83</f>
        <v>33.950000000000003</v>
      </c>
      <c r="H83">
        <f>PPCL_Spot!P83</f>
        <v>9.0030010003334446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1048.8635555791682</v>
      </c>
      <c r="P83" s="77">
        <v>116.95</v>
      </c>
      <c r="Q83" s="77">
        <v>38.294392566249861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69.849999999999994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559.44000000000005</v>
      </c>
      <c r="AB83" s="117">
        <f>-STOA!N83</f>
        <v>0</v>
      </c>
      <c r="AC83">
        <f t="shared" si="3"/>
        <v>18.013387828351142</v>
      </c>
      <c r="AD83">
        <f t="shared" si="4"/>
        <v>1910.4386922331962</v>
      </c>
      <c r="AE83">
        <f>'IDT-1'!B83</f>
        <v>52</v>
      </c>
      <c r="AF83" s="26"/>
      <c r="AG83">
        <f t="shared" si="5"/>
        <v>1962.4386922331962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11.481130915795942</v>
      </c>
      <c r="F84">
        <f>GT_Spot!P84</f>
        <v>0</v>
      </c>
      <c r="G84">
        <f>PPCL_NG!P84</f>
        <v>33.950000000000003</v>
      </c>
      <c r="H84">
        <f>PPCL_Spot!P84</f>
        <v>9.0030010003334446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1048.8635555791682</v>
      </c>
      <c r="P84" s="77">
        <v>116.95</v>
      </c>
      <c r="Q84" s="77">
        <v>38.294392566249861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67.61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559.44000000000005</v>
      </c>
      <c r="AB84" s="117">
        <f>-STOA!N84</f>
        <v>0</v>
      </c>
      <c r="AC84">
        <f t="shared" si="3"/>
        <v>17.904894553129189</v>
      </c>
      <c r="AD84">
        <f t="shared" si="4"/>
        <v>1918.3071855084181</v>
      </c>
      <c r="AE84">
        <f>'IDT-1'!B84</f>
        <v>84</v>
      </c>
      <c r="AF84" s="26"/>
      <c r="AG84">
        <f t="shared" si="5"/>
        <v>2002.3071855084181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12.481644470179504</v>
      </c>
      <c r="F85">
        <f>GT_Spot!P85</f>
        <v>0</v>
      </c>
      <c r="G85">
        <f>PPCL_NG!P85</f>
        <v>33.950000000000003</v>
      </c>
      <c r="H85">
        <f>PPCL_Spot!P85</f>
        <v>9.34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1047.4576552975684</v>
      </c>
      <c r="P85" s="77">
        <v>116.95</v>
      </c>
      <c r="Q85" s="77">
        <v>38.294392566249861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67.77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559.44000000000005</v>
      </c>
      <c r="AB85" s="117">
        <f>-STOA!N85</f>
        <v>0</v>
      </c>
      <c r="AC85">
        <f t="shared" si="3"/>
        <v>17.589736492539185</v>
      </c>
      <c r="AD85">
        <f t="shared" si="4"/>
        <v>1981.2439558414585</v>
      </c>
      <c r="AE85">
        <f>'IDT-1'!B85</f>
        <v>121</v>
      </c>
      <c r="AF85" s="26"/>
      <c r="AG85">
        <f t="shared" si="5"/>
        <v>2102.2439558414585</v>
      </c>
      <c r="AI85" s="75">
        <f>PXIL!H85</f>
        <v>0</v>
      </c>
      <c r="AJ85" s="75">
        <f>PXIL!N85</f>
        <v>0</v>
      </c>
      <c r="AK85" s="75">
        <f>RTM_IEX!H85</f>
        <v>13.53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12.481644470179504</v>
      </c>
      <c r="F86">
        <f>GT_Spot!P86</f>
        <v>0</v>
      </c>
      <c r="G86">
        <f>PPCL_NG!P86</f>
        <v>33.950000000000003</v>
      </c>
      <c r="H86">
        <f>PPCL_Spot!P86</f>
        <v>9.34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1043.6289235595725</v>
      </c>
      <c r="P86" s="77">
        <v>116.95</v>
      </c>
      <c r="Q86" s="77">
        <v>38.294392566249861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67.400000000000006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559.44000000000005</v>
      </c>
      <c r="AB86" s="117">
        <f>-STOA!N86</f>
        <v>0</v>
      </c>
      <c r="AC86">
        <f t="shared" si="3"/>
        <v>17.629042458733117</v>
      </c>
      <c r="AD86">
        <f t="shared" si="4"/>
        <v>1941.475918137269</v>
      </c>
      <c r="AE86">
        <f>'IDT-1'!B86</f>
        <v>165</v>
      </c>
      <c r="AF86" s="26"/>
      <c r="AG86">
        <f t="shared" si="5"/>
        <v>2106.4759181372692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12.481644470179504</v>
      </c>
      <c r="F87">
        <f>GT_Spot!P87</f>
        <v>0</v>
      </c>
      <c r="G87">
        <f>PPCL_NG!P87</f>
        <v>33.950000000000003</v>
      </c>
      <c r="H87">
        <f>PPCL_Spot!P87</f>
        <v>9.34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1021.8604469552937</v>
      </c>
      <c r="P87" s="77">
        <v>116.95</v>
      </c>
      <c r="Q87" s="77">
        <v>38.294392566249861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559.39</v>
      </c>
      <c r="AB87" s="117">
        <f>-STOA!N87</f>
        <v>0</v>
      </c>
      <c r="AC87">
        <f t="shared" si="3"/>
        <v>17.372665059127165</v>
      </c>
      <c r="AD87">
        <f t="shared" si="4"/>
        <v>1956.7938189325957</v>
      </c>
      <c r="AE87">
        <f>'IDT-1'!B87</f>
        <v>186</v>
      </c>
      <c r="AF87" s="26"/>
      <c r="AG87">
        <f t="shared" si="5"/>
        <v>2159.1638189325959</v>
      </c>
      <c r="AI87" s="75">
        <f>PXIL!H87</f>
        <v>0</v>
      </c>
      <c r="AJ87" s="75">
        <f>PXIL!N87</f>
        <v>0</v>
      </c>
      <c r="AK87" s="75">
        <f>RTM_IEX!H87</f>
        <v>14.5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12.481644470179504</v>
      </c>
      <c r="F88">
        <f>GT_Spot!P88</f>
        <v>0</v>
      </c>
      <c r="G88">
        <f>PPCL_NG!P88</f>
        <v>33.950000000000003</v>
      </c>
      <c r="H88">
        <f>PPCL_Spot!P88</f>
        <v>9.34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1021.8604469552937</v>
      </c>
      <c r="P88" s="77">
        <v>116.95</v>
      </c>
      <c r="Q88" s="77">
        <v>38.294392566249861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67.650000000000006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559.39</v>
      </c>
      <c r="AB88" s="117">
        <f>-STOA!N88</f>
        <v>0</v>
      </c>
      <c r="AC88">
        <f t="shared" si="3"/>
        <v>17.46587424718205</v>
      </c>
      <c r="AD88">
        <f t="shared" si="4"/>
        <v>1917.0706097445413</v>
      </c>
      <c r="AE88">
        <f>'IDT-1'!B88</f>
        <v>237</v>
      </c>
      <c r="AF88" s="26"/>
      <c r="AG88">
        <f t="shared" si="5"/>
        <v>2170.4406097445412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12.481644470179504</v>
      </c>
      <c r="F89">
        <f>GT_Spot!P89</f>
        <v>0</v>
      </c>
      <c r="G89">
        <f>PPCL_NG!P89</f>
        <v>33.950000000000003</v>
      </c>
      <c r="H89">
        <f>PPCL_Spot!P89</f>
        <v>9.34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1021.8604469552937</v>
      </c>
      <c r="P89" s="77">
        <v>116.95</v>
      </c>
      <c r="Q89" s="77">
        <v>38.294392566249861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67.42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559.39</v>
      </c>
      <c r="AB89" s="117">
        <f>-STOA!N89</f>
        <v>0</v>
      </c>
      <c r="AC89">
        <f t="shared" si="3"/>
        <v>17.420449059127165</v>
      </c>
      <c r="AD89">
        <f t="shared" si="4"/>
        <v>1962.1760349325962</v>
      </c>
      <c r="AE89">
        <f>'IDT-1'!B89</f>
        <v>282</v>
      </c>
      <c r="AF89" s="26"/>
      <c r="AG89">
        <f t="shared" si="5"/>
        <v>2260.5460349325958</v>
      </c>
      <c r="AI89" s="75">
        <f>PXIL!H89</f>
        <v>0</v>
      </c>
      <c r="AJ89" s="75">
        <f>PXIL!N89</f>
        <v>0</v>
      </c>
      <c r="AK89" s="75">
        <f>RTM_IEX!H89</f>
        <v>20.29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12.481644470179504</v>
      </c>
      <c r="F90">
        <f>GT_Spot!P90</f>
        <v>0</v>
      </c>
      <c r="G90">
        <f>PPCL_NG!P90</f>
        <v>33.950000000000003</v>
      </c>
      <c r="H90">
        <f>PPCL_Spot!P90</f>
        <v>9.34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1021.8604469552937</v>
      </c>
      <c r="P90" s="77">
        <v>116.95</v>
      </c>
      <c r="Q90" s="77">
        <v>38.294392566249861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67.41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46.39</v>
      </c>
      <c r="Z90" s="75">
        <f>IEX!N90</f>
        <v>0</v>
      </c>
      <c r="AA90" s="117">
        <f>STOA!H90</f>
        <v>559.39</v>
      </c>
      <c r="AB90" s="117">
        <f>-STOA!N90</f>
        <v>0</v>
      </c>
      <c r="AC90">
        <f t="shared" si="3"/>
        <v>17.792091099482295</v>
      </c>
      <c r="AD90">
        <f t="shared" si="4"/>
        <v>1971.8943928922411</v>
      </c>
      <c r="AE90">
        <f>'IDT-1'!B90</f>
        <v>271.11</v>
      </c>
      <c r="AF90" s="26"/>
      <c r="AG90">
        <f t="shared" si="5"/>
        <v>2259.3743928922408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12.481644470179504</v>
      </c>
      <c r="F91">
        <f>GT_Spot!P91</f>
        <v>0</v>
      </c>
      <c r="G91">
        <f>PPCL_NG!P91</f>
        <v>33.950000000000003</v>
      </c>
      <c r="H91">
        <f>PPCL_Spot!P91</f>
        <v>9.34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1029.1680956635862</v>
      </c>
      <c r="P91" s="77">
        <v>116.95</v>
      </c>
      <c r="Q91" s="77">
        <v>38.294392566249861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67.59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741.3399999999998</v>
      </c>
      <c r="AB91" s="117">
        <f>-STOA!N91</f>
        <v>0</v>
      </c>
      <c r="AC91">
        <f t="shared" si="3"/>
        <v>19.206564367760137</v>
      </c>
      <c r="AD91">
        <f t="shared" si="4"/>
        <v>2163.3575683322551</v>
      </c>
      <c r="AE91">
        <f>'IDT-1'!B91</f>
        <v>180</v>
      </c>
      <c r="AF91" s="26"/>
      <c r="AG91">
        <f t="shared" si="5"/>
        <v>2359.727568332255</v>
      </c>
      <c r="AI91" s="75">
        <f>PXIL!H91</f>
        <v>0</v>
      </c>
      <c r="AJ91" s="75">
        <f>PXIL!N91</f>
        <v>0</v>
      </c>
      <c r="AK91" s="75">
        <f>RTM_IEX!H91</f>
        <v>33.83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12.481644470179504</v>
      </c>
      <c r="F92">
        <f>GT_Spot!P92</f>
        <v>0</v>
      </c>
      <c r="G92">
        <f>PPCL_NG!P92</f>
        <v>33.950000000000003</v>
      </c>
      <c r="H92">
        <f>PPCL_Spot!P92</f>
        <v>9.34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1029.1680956635862</v>
      </c>
      <c r="P92" s="77">
        <v>116.95</v>
      </c>
      <c r="Q92" s="77">
        <v>38.294392566249861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67.600000000000009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741.3399999999998</v>
      </c>
      <c r="AB92" s="117">
        <f>-STOA!N92</f>
        <v>0</v>
      </c>
      <c r="AC92">
        <f t="shared" si="3"/>
        <v>19.095948367760137</v>
      </c>
      <c r="AD92">
        <f t="shared" si="4"/>
        <v>2150.8981843322549</v>
      </c>
      <c r="AE92">
        <f>'IDT-1'!B92</f>
        <v>228</v>
      </c>
      <c r="AF92" s="26"/>
      <c r="AG92">
        <f t="shared" si="5"/>
        <v>2395.2681843322548</v>
      </c>
      <c r="AI92" s="75">
        <f>PXIL!H92</f>
        <v>0</v>
      </c>
      <c r="AJ92" s="75">
        <f>PXIL!N92</f>
        <v>0</v>
      </c>
      <c r="AK92" s="75">
        <f>RTM_IEX!H92</f>
        <v>21.25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12.481644470179504</v>
      </c>
      <c r="F93">
        <f>GT_Spot!P93</f>
        <v>0</v>
      </c>
      <c r="G93">
        <f>PPCL_NG!P93</f>
        <v>33.950000000000003</v>
      </c>
      <c r="H93">
        <f>PPCL_Spot!P93</f>
        <v>9.34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1029.7781155801938</v>
      </c>
      <c r="P93" s="77">
        <v>116.95</v>
      </c>
      <c r="Q93" s="77">
        <v>38.294392566249861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67.55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24.16</v>
      </c>
      <c r="Z93" s="75">
        <f>IEX!N93</f>
        <v>0</v>
      </c>
      <c r="AA93" s="117">
        <f>STOA!H93</f>
        <v>741.3399999999998</v>
      </c>
      <c r="AB93" s="117">
        <f>-STOA!N93</f>
        <v>0</v>
      </c>
      <c r="AC93">
        <f t="shared" si="3"/>
        <v>19.466692543026284</v>
      </c>
      <c r="AD93">
        <f t="shared" si="4"/>
        <v>2192.6574600735967</v>
      </c>
      <c r="AE93">
        <f>'IDT-1'!B93</f>
        <v>225.011</v>
      </c>
      <c r="AF93" s="26"/>
      <c r="AG93">
        <f t="shared" si="5"/>
        <v>2434.0384600735965</v>
      </c>
      <c r="AI93" s="75">
        <f>PXIL!H93</f>
        <v>0</v>
      </c>
      <c r="AJ93" s="75">
        <f>PXIL!N93</f>
        <v>0</v>
      </c>
      <c r="AK93" s="75">
        <f>RTM_IEX!H93</f>
        <v>38.659999999999997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11.656845151953693</v>
      </c>
      <c r="F94">
        <f>GT_Spot!P94</f>
        <v>0</v>
      </c>
      <c r="G94">
        <f>PPCL_NG!P94</f>
        <v>33.950000000000003</v>
      </c>
      <c r="H94">
        <f>PPCL_Spot!P94</f>
        <v>6.8979097243259622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1029.7781155801938</v>
      </c>
      <c r="P94" s="77">
        <v>116.95</v>
      </c>
      <c r="Q94" s="77">
        <v>38.294392566249861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67.490000000000009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96.65</v>
      </c>
      <c r="Z94" s="75">
        <f>IEX!N94</f>
        <v>0</v>
      </c>
      <c r="AA94" s="117">
        <f>STOA!H94</f>
        <v>741.3399999999998</v>
      </c>
      <c r="AB94" s="117">
        <f>-STOA!N94</f>
        <v>0</v>
      </c>
      <c r="AC94">
        <f t="shared" si="3"/>
        <v>19.820215914599963</v>
      </c>
      <c r="AD94">
        <f t="shared" si="4"/>
        <v>2232.4770471081233</v>
      </c>
      <c r="AE94">
        <f>'IDT-1'!B94</f>
        <v>199.73099999999999</v>
      </c>
      <c r="AF94" s="26"/>
      <c r="AG94">
        <f t="shared" si="5"/>
        <v>2448.5780471081234</v>
      </c>
      <c r="AI94" s="75">
        <f>PXIL!H94</f>
        <v>0</v>
      </c>
      <c r="AJ94" s="75">
        <f>PXIL!N94</f>
        <v>0</v>
      </c>
      <c r="AK94" s="75">
        <f>RTM_IEX!H94</f>
        <v>9.67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12.481644470179504</v>
      </c>
      <c r="F95">
        <f>GT_Spot!P95</f>
        <v>0</v>
      </c>
      <c r="G95">
        <f>PPCL_NG!P95</f>
        <v>33.950000000000003</v>
      </c>
      <c r="H95">
        <f>PPCL_Spot!P95</f>
        <v>9.6199999999999992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1024.2988693984717</v>
      </c>
      <c r="P95" s="77">
        <v>116.95</v>
      </c>
      <c r="Q95" s="77">
        <v>38.294392566249861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67.48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148.84</v>
      </c>
      <c r="Z95" s="75">
        <f>IEX!N95</f>
        <v>0</v>
      </c>
      <c r="AA95" s="117">
        <f>STOA!H95</f>
        <v>741.3399999999998</v>
      </c>
      <c r="AB95" s="117">
        <f>-STOA!N95</f>
        <v>0</v>
      </c>
      <c r="AC95">
        <f t="shared" si="3"/>
        <v>20.594571170170308</v>
      </c>
      <c r="AD95">
        <f t="shared" si="4"/>
        <v>2225.2803352647306</v>
      </c>
      <c r="AE95">
        <f>'IDT-1'!B95</f>
        <v>166.303</v>
      </c>
      <c r="AF95" s="26"/>
      <c r="AG95">
        <f t="shared" si="5"/>
        <v>2407.9533352647304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12.481644470179504</v>
      </c>
      <c r="F96">
        <f>GT_Spot!P96</f>
        <v>0</v>
      </c>
      <c r="G96">
        <f>PPCL_NG!P96</f>
        <v>33.950000000000003</v>
      </c>
      <c r="H96">
        <f>PPCL_Spot!P96</f>
        <v>9.6199999999999992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1022.0779052700352</v>
      </c>
      <c r="P96" s="77">
        <v>116.95</v>
      </c>
      <c r="Q96" s="77">
        <v>38.294392566249861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67.53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146.91</v>
      </c>
      <c r="Z96" s="75">
        <f>IEX!N96</f>
        <v>0</v>
      </c>
      <c r="AA96" s="117">
        <f>STOA!H96</f>
        <v>741.3399999999998</v>
      </c>
      <c r="AB96" s="117">
        <f>-STOA!N96</f>
        <v>0</v>
      </c>
      <c r="AC96">
        <f t="shared" si="3"/>
        <v>20.302778692296886</v>
      </c>
      <c r="AD96">
        <f t="shared" si="4"/>
        <v>2286.831163614168</v>
      </c>
      <c r="AE96">
        <f>'IDT-1'!B96</f>
        <v>152.67400000000001</v>
      </c>
      <c r="AF96" s="26"/>
      <c r="AG96">
        <f t="shared" si="5"/>
        <v>2455.8751636141678</v>
      </c>
      <c r="AI96" s="75">
        <f>PXIL!H96</f>
        <v>0</v>
      </c>
      <c r="AJ96" s="75">
        <f>PXIL!N96</f>
        <v>0</v>
      </c>
      <c r="AK96" s="75">
        <f>RTM_IEX!H96</f>
        <v>18.36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12.481644470179504</v>
      </c>
      <c r="F97">
        <f>GT_Spot!P97</f>
        <v>0</v>
      </c>
      <c r="G97">
        <f>PPCL_NG!P97</f>
        <v>33.950000000000003</v>
      </c>
      <c r="H97">
        <f>PPCL_Spot!P97</f>
        <v>9.6199999999999992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1016.1734519575057</v>
      </c>
      <c r="P97" s="77">
        <v>116.95</v>
      </c>
      <c r="Q97" s="77">
        <v>38.294392566249861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67.7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130.47999999999999</v>
      </c>
      <c r="Z97" s="75">
        <f>IEX!N97</f>
        <v>0</v>
      </c>
      <c r="AA97" s="117">
        <f>STOA!H97</f>
        <v>741.3399999999998</v>
      </c>
      <c r="AB97" s="117">
        <f>-STOA!N97</f>
        <v>0</v>
      </c>
      <c r="AC97">
        <f t="shared" si="3"/>
        <v>20.04824350314663</v>
      </c>
      <c r="AD97">
        <f t="shared" si="4"/>
        <v>2258.1612454907881</v>
      </c>
      <c r="AE97">
        <f>'IDT-1'!B97</f>
        <v>162.024</v>
      </c>
      <c r="AF97" s="26"/>
      <c r="AG97">
        <f t="shared" si="5"/>
        <v>2436.5552454907879</v>
      </c>
      <c r="AI97" s="75">
        <f>PXIL!H97</f>
        <v>0</v>
      </c>
      <c r="AJ97" s="75">
        <f>PXIL!N97</f>
        <v>0</v>
      </c>
      <c r="AK97" s="75">
        <f>RTM_IEX!H97</f>
        <v>11.6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12.481644470179504</v>
      </c>
      <c r="F98">
        <f>GT_Spot!P98</f>
        <v>0</v>
      </c>
      <c r="G98">
        <f>PPCL_NG!P98</f>
        <v>33.950000000000003</v>
      </c>
      <c r="H98">
        <f>PPCL_Spot!P98</f>
        <v>9.6199999999999992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1016.1734519575057</v>
      </c>
      <c r="P98" s="77">
        <v>116.95</v>
      </c>
      <c r="Q98" s="77">
        <v>38.294392566249861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67.55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106.31</v>
      </c>
      <c r="Z98" s="75">
        <f>IEX!N98</f>
        <v>0</v>
      </c>
      <c r="AA98" s="117">
        <f>STOA!H98</f>
        <v>741.3399999999998</v>
      </c>
      <c r="AB98" s="117">
        <f>-STOA!N98</f>
        <v>0</v>
      </c>
      <c r="AC98">
        <f t="shared" si="3"/>
        <v>19.865319415979556</v>
      </c>
      <c r="AD98">
        <f t="shared" si="4"/>
        <v>2207.4241695779551</v>
      </c>
      <c r="AE98">
        <f>'IDT-1'!B98</f>
        <v>171.54400000000001</v>
      </c>
      <c r="AF98" s="26"/>
      <c r="AG98">
        <f t="shared" si="5"/>
        <v>2395.3381695779549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0.28678536488559075</v>
      </c>
      <c r="F99">
        <f t="shared" si="6"/>
        <v>0</v>
      </c>
      <c r="G99">
        <f t="shared" si="6"/>
        <v>0.81479999999999886</v>
      </c>
      <c r="H99">
        <f t="shared" si="6"/>
        <v>0.20864246019382465</v>
      </c>
      <c r="I99">
        <f t="shared" si="6"/>
        <v>2.1975161255334323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20.933118489056305</v>
      </c>
      <c r="P99" s="77">
        <f t="shared" si="6"/>
        <v>2.0683485740610639</v>
      </c>
      <c r="Q99" s="77">
        <f t="shared" si="6"/>
        <v>0.44156746888491499</v>
      </c>
      <c r="R99" s="80">
        <f t="shared" si="6"/>
        <v>0.38401379317434214</v>
      </c>
      <c r="S99" s="80">
        <f t="shared" si="6"/>
        <v>0</v>
      </c>
      <c r="T99" s="78">
        <f t="shared" si="6"/>
        <v>2.1911500000000004</v>
      </c>
      <c r="U99" s="78">
        <f t="shared" si="6"/>
        <v>1.7335949999999998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0.21166500000000002</v>
      </c>
      <c r="Z99" s="75">
        <f t="shared" si="6"/>
        <v>-0.18525</v>
      </c>
      <c r="AA99" s="117">
        <f t="shared" si="6"/>
        <v>16.481270000000002</v>
      </c>
      <c r="AB99" s="117">
        <f t="shared" si="6"/>
        <v>0</v>
      </c>
      <c r="AC99">
        <f t="shared" si="6"/>
        <v>0.43393493150717327</v>
      </c>
      <c r="AD99">
        <f t="shared" si="6"/>
        <v>46.876512344282311</v>
      </c>
      <c r="AE99">
        <f t="shared" si="6"/>
        <v>1.07158825</v>
      </c>
      <c r="AG99">
        <f t="shared" si="6"/>
        <v>48.013580594282296</v>
      </c>
      <c r="AI99">
        <f t="shared" si="6"/>
        <v>0</v>
      </c>
      <c r="AJ99">
        <f t="shared" si="6"/>
        <v>0</v>
      </c>
      <c r="AK99">
        <f t="shared" si="6"/>
        <v>0.35372499999999996</v>
      </c>
      <c r="AL99">
        <f t="shared" si="6"/>
        <v>-0.8105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44766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7.6028137310073163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669.09226385249644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134.54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380.59999999999997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12.190191058844597</v>
      </c>
      <c r="AD3">
        <f>SUM(B3:AB3,AI3:AR3)-AC3</f>
        <v>1272.6148865246589</v>
      </c>
      <c r="AE3">
        <f>'IDT-1'!C3</f>
        <v>-60</v>
      </c>
      <c r="AF3" s="26"/>
      <c r="AG3">
        <f>SUM(AD3:AF3)</f>
        <v>1212.6148865246589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7.6028137310073163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669.09288800185152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134.34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380.59999999999997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12.188436551358926</v>
      </c>
      <c r="AD4">
        <f t="shared" ref="AD4:AD67" si="1">SUM(B4:AB4,AI4:AR4)-AC4</f>
        <v>1272.4172651814999</v>
      </c>
      <c r="AE4">
        <f>'IDT-1'!C4</f>
        <v>-80</v>
      </c>
      <c r="AF4" s="26"/>
      <c r="AG4">
        <f t="shared" ref="AG4:AG67" si="2">SUM(AD4:AF4)</f>
        <v>1192.4172651814999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9.5460889138998315</v>
      </c>
      <c r="F5">
        <f>GT_Spot!Q5</f>
        <v>0</v>
      </c>
      <c r="G5">
        <f>PPCL_NG!Q5</f>
        <v>19.28</v>
      </c>
      <c r="H5">
        <f>PPCL_Spot!Q5</f>
        <v>23.72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665.84015271308363</v>
      </c>
      <c r="P5" s="77">
        <v>68.313170867567194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134.19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380.59999999999997</v>
      </c>
      <c r="AB5" s="117">
        <f>-STOA!O5</f>
        <v>0</v>
      </c>
      <c r="AC5">
        <f t="shared" si="0"/>
        <v>12.24752793083986</v>
      </c>
      <c r="AD5">
        <f t="shared" si="1"/>
        <v>1299.1618845637108</v>
      </c>
      <c r="AE5">
        <f>'IDT-1'!C5</f>
        <v>-95</v>
      </c>
      <c r="AF5" s="26"/>
      <c r="AG5">
        <f t="shared" si="2"/>
        <v>1204.1618845637108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9.5460889138998315</v>
      </c>
      <c r="F6">
        <f>GT_Spot!Q6</f>
        <v>0</v>
      </c>
      <c r="G6">
        <f>PPCL_NG!Q6</f>
        <v>19.28</v>
      </c>
      <c r="H6">
        <f>PPCL_Spot!Q6</f>
        <v>23.72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665.84015271308363</v>
      </c>
      <c r="P6" s="77">
        <v>68.313170867567194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134.13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380.59999999999997</v>
      </c>
      <c r="AB6" s="117">
        <f>-STOA!O6</f>
        <v>0</v>
      </c>
      <c r="AC6">
        <f t="shared" si="0"/>
        <v>12.246999930839861</v>
      </c>
      <c r="AD6">
        <f t="shared" si="1"/>
        <v>1299.1024125637109</v>
      </c>
      <c r="AE6">
        <f>'IDT-1'!C6</f>
        <v>-115</v>
      </c>
      <c r="AF6" s="26"/>
      <c r="AG6">
        <f t="shared" si="2"/>
        <v>1184.1024125637109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9.5460889138998315</v>
      </c>
      <c r="F7">
        <f>GT_Spot!Q7</f>
        <v>0</v>
      </c>
      <c r="G7">
        <f>PPCL_NG!Q7</f>
        <v>19.28</v>
      </c>
      <c r="H7">
        <f>PPCL_Spot!Q7</f>
        <v>23.72</v>
      </c>
      <c r="I7">
        <f>Bawana_NG!Q7</f>
        <v>40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595.24010081387848</v>
      </c>
      <c r="P7" s="77">
        <v>68.313170867567194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-53</v>
      </c>
      <c r="AA7" s="117">
        <f>STOA!I7</f>
        <v>380.59999999999997</v>
      </c>
      <c r="AB7" s="117">
        <f>-STOA!O7</f>
        <v>0</v>
      </c>
      <c r="AC7">
        <f t="shared" si="0"/>
        <v>11.652695131915394</v>
      </c>
      <c r="AD7">
        <f t="shared" si="1"/>
        <v>1206.0466654634301</v>
      </c>
      <c r="AE7">
        <f>'IDT-1'!C7</f>
        <v>-56</v>
      </c>
      <c r="AF7" s="26"/>
      <c r="AG7">
        <f t="shared" si="2"/>
        <v>1150.0466654634301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8.0135059088351159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581.69957567782706</v>
      </c>
      <c r="P8" s="77">
        <v>68.313170867567194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133.78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</v>
      </c>
      <c r="AA8" s="117">
        <f>STOA!I8</f>
        <v>380.59999999999997</v>
      </c>
      <c r="AB8" s="117">
        <f>-STOA!O8</f>
        <v>0</v>
      </c>
      <c r="AC8">
        <f t="shared" si="0"/>
        <v>10.895765149119415</v>
      </c>
      <c r="AD8">
        <f t="shared" si="1"/>
        <v>1225.25048730511</v>
      </c>
      <c r="AE8">
        <f>'IDT-1'!C8</f>
        <v>-76</v>
      </c>
      <c r="AF8" s="26"/>
      <c r="AG8">
        <f t="shared" si="2"/>
        <v>1149.25048730511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8.0135059088351159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581.69957567782706</v>
      </c>
      <c r="P9" s="77">
        <v>68.313170867567194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115.00999999999999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-46</v>
      </c>
      <c r="AA9" s="117">
        <f>STOA!I9</f>
        <v>380.59999999999997</v>
      </c>
      <c r="AB9" s="117">
        <f>-STOA!O9</f>
        <v>0</v>
      </c>
      <c r="AC9">
        <f t="shared" si="0"/>
        <v>11.385304887618204</v>
      </c>
      <c r="AD9">
        <f t="shared" si="1"/>
        <v>1189.9909475666111</v>
      </c>
      <c r="AE9">
        <f>'IDT-1'!C9</f>
        <v>-52.073999999999998</v>
      </c>
      <c r="AF9" s="26"/>
      <c r="AG9">
        <f t="shared" si="2"/>
        <v>1137.916947566611</v>
      </c>
      <c r="AI9" s="75">
        <f>PXIL!I9</f>
        <v>0</v>
      </c>
      <c r="AJ9" s="75">
        <f>PXIL!O9</f>
        <v>0</v>
      </c>
      <c r="AK9" s="75">
        <f>RTM_IEX!I9</f>
        <v>29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8.0135059088351159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581.69957567782706</v>
      </c>
      <c r="P10" s="77">
        <v>68.313170867567194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115.17999999999999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-71</v>
      </c>
      <c r="AA10" s="117">
        <f>STOA!I10</f>
        <v>380.59999999999997</v>
      </c>
      <c r="AB10" s="117">
        <f>-STOA!O10</f>
        <v>0</v>
      </c>
      <c r="AC10">
        <f t="shared" si="0"/>
        <v>11.486725988506016</v>
      </c>
      <c r="AD10">
        <f t="shared" si="1"/>
        <v>1121.0595264657231</v>
      </c>
      <c r="AE10">
        <f>'IDT-1'!C10</f>
        <v>-46.57</v>
      </c>
      <c r="AF10" s="26"/>
      <c r="AG10">
        <f t="shared" si="2"/>
        <v>1074.4895264657232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8.0138969310943846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581.6996836030437</v>
      </c>
      <c r="P11" s="77">
        <v>32.861825758417602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115.67999999999999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-91</v>
      </c>
      <c r="AA11" s="117">
        <f>STOA!I11</f>
        <v>380.59999999999997</v>
      </c>
      <c r="AB11" s="117">
        <f>-STOA!O11</f>
        <v>0</v>
      </c>
      <c r="AC11">
        <f t="shared" si="0"/>
        <v>11.393653179894262</v>
      </c>
      <c r="AD11">
        <f t="shared" si="1"/>
        <v>1100.5317531126611</v>
      </c>
      <c r="AE11">
        <f>'IDT-1'!C11</f>
        <v>-33.021999999999998</v>
      </c>
      <c r="AF11" s="26"/>
      <c r="AG11">
        <f t="shared" si="2"/>
        <v>1067.5097531126612</v>
      </c>
      <c r="AI11" s="75">
        <f>PXIL!I11</f>
        <v>0</v>
      </c>
      <c r="AJ11" s="75">
        <f>PXIL!O11</f>
        <v>0</v>
      </c>
      <c r="AK11" s="75">
        <f>RTM_IEX!I11</f>
        <v>19.329999999999998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8.0138969310943846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581.70920140104045</v>
      </c>
      <c r="P12" s="77">
        <v>32.861825758417602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116.00999999999999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-113.3</v>
      </c>
      <c r="AA12" s="117">
        <f>STOA!I12</f>
        <v>380.59999999999997</v>
      </c>
      <c r="AB12" s="117">
        <f>-STOA!O12</f>
        <v>0</v>
      </c>
      <c r="AC12">
        <f t="shared" si="0"/>
        <v>11.55203118026159</v>
      </c>
      <c r="AD12">
        <f t="shared" si="1"/>
        <v>1073.5728929102909</v>
      </c>
      <c r="AE12">
        <f>'IDT-1'!C12</f>
        <v>-23.285</v>
      </c>
      <c r="AF12" s="26"/>
      <c r="AG12">
        <f t="shared" si="2"/>
        <v>1050.2878929102908</v>
      </c>
      <c r="AI12" s="75">
        <f>PXIL!I12</f>
        <v>0</v>
      </c>
      <c r="AJ12" s="75">
        <f>PXIL!O12</f>
        <v>0</v>
      </c>
      <c r="AK12" s="75">
        <f>RTM_IEX!I12</f>
        <v>14.49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8.0138969310943846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585.22497347336162</v>
      </c>
      <c r="P13" s="77">
        <v>32.861825758417602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116.67999999999999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-141</v>
      </c>
      <c r="AA13" s="117">
        <f>STOA!I13</f>
        <v>380.59999999999997</v>
      </c>
      <c r="AB13" s="117">
        <f>-STOA!O13</f>
        <v>0</v>
      </c>
      <c r="AC13">
        <f t="shared" si="0"/>
        <v>11.792374106862827</v>
      </c>
      <c r="AD13">
        <f t="shared" si="1"/>
        <v>1044.9983220560107</v>
      </c>
      <c r="AE13">
        <f>'IDT-1'!C13</f>
        <v>-12.278</v>
      </c>
      <c r="AF13" s="26"/>
      <c r="AG13">
        <f t="shared" si="2"/>
        <v>1032.7203220560107</v>
      </c>
      <c r="AI13" s="75">
        <f>PXIL!I13</f>
        <v>0</v>
      </c>
      <c r="AJ13" s="75">
        <f>PXIL!O13</f>
        <v>0</v>
      </c>
      <c r="AK13" s="75">
        <f>RTM_IEX!I13</f>
        <v>9.67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9.273400868306803</v>
      </c>
      <c r="F14">
        <f>GT_Spot!Q14</f>
        <v>0</v>
      </c>
      <c r="G14">
        <f>PPCL_NG!Q14</f>
        <v>19.28</v>
      </c>
      <c r="H14">
        <f>PPCL_Spot!Q14</f>
        <v>23.72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585.22497347336162</v>
      </c>
      <c r="P14" s="77">
        <v>32.861825758417602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117.17999999999999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-166</v>
      </c>
      <c r="AA14" s="117">
        <f>STOA!I14</f>
        <v>380.59999999999997</v>
      </c>
      <c r="AB14" s="117">
        <f>-STOA!O14</f>
        <v>0</v>
      </c>
      <c r="AC14">
        <f t="shared" si="0"/>
        <v>12.19041092956518</v>
      </c>
      <c r="AD14">
        <f t="shared" si="1"/>
        <v>1039.6097891705208</v>
      </c>
      <c r="AE14">
        <f>'IDT-1'!C14</f>
        <v>0</v>
      </c>
      <c r="AF14" s="26"/>
      <c r="AG14">
        <f t="shared" si="2"/>
        <v>1039.6097891705208</v>
      </c>
      <c r="AI14" s="75">
        <f>PXIL!I14</f>
        <v>0</v>
      </c>
      <c r="AJ14" s="75">
        <f>PXIL!O14</f>
        <v>0</v>
      </c>
      <c r="AK14" s="75">
        <f>RTM_IEX!I14</f>
        <v>9.66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9.273400868306803</v>
      </c>
      <c r="F15">
        <f>GT_Spot!Q15</f>
        <v>0</v>
      </c>
      <c r="G15">
        <f>PPCL_NG!Q15</f>
        <v>19.28</v>
      </c>
      <c r="H15">
        <f>PPCL_Spot!Q15</f>
        <v>23.72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583.7869732866925</v>
      </c>
      <c r="P15" s="77">
        <v>32.86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117.84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-113.21</v>
      </c>
      <c r="AA15" s="117">
        <f>STOA!I15</f>
        <v>343.97</v>
      </c>
      <c r="AB15" s="117">
        <f>-STOA!O15</f>
        <v>0</v>
      </c>
      <c r="AC15">
        <f t="shared" si="0"/>
        <v>11.605136109351728</v>
      </c>
      <c r="AD15">
        <f t="shared" si="1"/>
        <v>1079.7352380456477</v>
      </c>
      <c r="AE15">
        <f>'IDT-1'!C15</f>
        <v>0</v>
      </c>
      <c r="AF15" s="26"/>
      <c r="AG15">
        <f t="shared" si="2"/>
        <v>1079.7352380456477</v>
      </c>
      <c r="AI15" s="75">
        <f>PXIL!I15</f>
        <v>0</v>
      </c>
      <c r="AJ15" s="75">
        <f>PXIL!O15</f>
        <v>0</v>
      </c>
      <c r="AK15" s="75">
        <f>RTM_IEX!I15</f>
        <v>33.82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9.273400868306803</v>
      </c>
      <c r="F16">
        <f>GT_Spot!Q16</f>
        <v>0</v>
      </c>
      <c r="G16">
        <f>PPCL_NG!Q16</f>
        <v>19.28</v>
      </c>
      <c r="H16">
        <f>PPCL_Spot!Q16</f>
        <v>23.72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583.073042138804</v>
      </c>
      <c r="P16" s="77">
        <v>32.86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119.66999999999999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-125</v>
      </c>
      <c r="AA16" s="117">
        <f>STOA!I16</f>
        <v>343.97</v>
      </c>
      <c r="AB16" s="117">
        <f>-STOA!O16</f>
        <v>0</v>
      </c>
      <c r="AC16">
        <f t="shared" si="0"/>
        <v>11.507110638736989</v>
      </c>
      <c r="AD16">
        <f t="shared" si="1"/>
        <v>1045.0093323683739</v>
      </c>
      <c r="AE16">
        <f>'IDT-1'!C16</f>
        <v>0</v>
      </c>
      <c r="AF16" s="26"/>
      <c r="AG16">
        <f t="shared" si="2"/>
        <v>1045.0093323683739</v>
      </c>
      <c r="AI16" s="75">
        <f>PXIL!I16</f>
        <v>0</v>
      </c>
      <c r="AJ16" s="75">
        <f>PXIL!O16</f>
        <v>0</v>
      </c>
      <c r="AK16" s="75">
        <f>RTM_IEX!I16</f>
        <v>9.67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8.0138969310943846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579.83256093880402</v>
      </c>
      <c r="P17" s="77">
        <v>32.86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122.33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-135</v>
      </c>
      <c r="AA17" s="117">
        <f>STOA!I17</f>
        <v>343.97</v>
      </c>
      <c r="AB17" s="117">
        <f>-STOA!O17</f>
        <v>0</v>
      </c>
      <c r="AC17">
        <f t="shared" si="0"/>
        <v>11.333916044751476</v>
      </c>
      <c r="AD17">
        <f t="shared" si="1"/>
        <v>1005.4125418251469</v>
      </c>
      <c r="AE17">
        <f>'IDT-1'!C17</f>
        <v>0</v>
      </c>
      <c r="AF17" s="26"/>
      <c r="AG17">
        <f t="shared" si="2"/>
        <v>1005.4125418251469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9.273400868306803</v>
      </c>
      <c r="F18">
        <f>GT_Spot!Q18</f>
        <v>0</v>
      </c>
      <c r="G18">
        <f>PPCL_NG!Q18</f>
        <v>19.28</v>
      </c>
      <c r="H18">
        <f>PPCL_Spot!Q18</f>
        <v>23.72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579.83333982404167</v>
      </c>
      <c r="P18" s="77">
        <v>32.86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-178.83</v>
      </c>
      <c r="AA18" s="117">
        <f>STOA!I18</f>
        <v>343.97</v>
      </c>
      <c r="AB18" s="117">
        <f>-STOA!O18</f>
        <v>0</v>
      </c>
      <c r="AC18">
        <f t="shared" si="0"/>
        <v>12.070822862886857</v>
      </c>
      <c r="AD18">
        <f t="shared" si="1"/>
        <v>1000.3659178294616</v>
      </c>
      <c r="AE18">
        <f>'IDT-1'!C18</f>
        <v>0</v>
      </c>
      <c r="AF18" s="26"/>
      <c r="AG18">
        <f t="shared" si="2"/>
        <v>1000.3659178294616</v>
      </c>
      <c r="AI18" s="75">
        <f>PXIL!I18</f>
        <v>0</v>
      </c>
      <c r="AJ18" s="75">
        <f>PXIL!O18</f>
        <v>0</v>
      </c>
      <c r="AK18" s="75">
        <f>RTM_IEX!I18</f>
        <v>19.329999999999998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9.273400868306803</v>
      </c>
      <c r="F19">
        <f>GT_Spot!Q19</f>
        <v>0</v>
      </c>
      <c r="G19">
        <f>PPCL_NG!Q19</f>
        <v>19.28</v>
      </c>
      <c r="H19">
        <f>PPCL_Spot!Q19</f>
        <v>25.12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598.73221870055613</v>
      </c>
      <c r="P19" s="77">
        <v>32.86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123.33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-207.94</v>
      </c>
      <c r="AA19" s="117">
        <f>STOA!I19</f>
        <v>343.97</v>
      </c>
      <c r="AB19" s="117">
        <f>-STOA!O19</f>
        <v>0</v>
      </c>
      <c r="AC19">
        <f t="shared" si="0"/>
        <v>12.34069528917129</v>
      </c>
      <c r="AD19">
        <f t="shared" si="1"/>
        <v>972.28492427969161</v>
      </c>
      <c r="AE19">
        <f>'IDT-1'!C19</f>
        <v>0</v>
      </c>
      <c r="AF19" s="26"/>
      <c r="AG19">
        <f t="shared" si="2"/>
        <v>972.28492427969161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8.8753908511870296</v>
      </c>
      <c r="F20">
        <f>GT_Spot!Q20</f>
        <v>0</v>
      </c>
      <c r="G20">
        <f>PPCL_NG!Q20</f>
        <v>19.28</v>
      </c>
      <c r="H20">
        <f>PPCL_Spot!Q20</f>
        <v>23.68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597.91692441736268</v>
      </c>
      <c r="P20" s="77">
        <v>32.86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120.63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-216</v>
      </c>
      <c r="AA20" s="117">
        <f>STOA!I20</f>
        <v>343.97</v>
      </c>
      <c r="AB20" s="117">
        <f>-STOA!O20</f>
        <v>0</v>
      </c>
      <c r="AC20">
        <f t="shared" si="0"/>
        <v>12.365143919157429</v>
      </c>
      <c r="AD20">
        <f t="shared" si="1"/>
        <v>958.8471713493924</v>
      </c>
      <c r="AE20">
        <f>'IDT-1'!C20</f>
        <v>0</v>
      </c>
      <c r="AF20" s="26"/>
      <c r="AG20">
        <f t="shared" si="2"/>
        <v>958.8471713493924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8.8753908511870296</v>
      </c>
      <c r="F21">
        <f>GT_Spot!Q21</f>
        <v>0</v>
      </c>
      <c r="G21">
        <f>PPCL_NG!Q21</f>
        <v>19.28</v>
      </c>
      <c r="H21">
        <f>PPCL_Spot!Q21</f>
        <v>23.68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597.92323861854584</v>
      </c>
      <c r="P21" s="77">
        <v>32.86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120.52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-226</v>
      </c>
      <c r="AA21" s="117">
        <f>STOA!I21</f>
        <v>343.97</v>
      </c>
      <c r="AB21" s="117">
        <f>-STOA!O21</f>
        <v>0</v>
      </c>
      <c r="AC21">
        <f t="shared" si="0"/>
        <v>12.630575309793699</v>
      </c>
      <c r="AD21">
        <f t="shared" si="1"/>
        <v>928.47805415993923</v>
      </c>
      <c r="AE21">
        <f>'IDT-1'!C21</f>
        <v>0</v>
      </c>
      <c r="AF21" s="26"/>
      <c r="AG21">
        <f t="shared" si="2"/>
        <v>928.47805415993923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8.8753908511870296</v>
      </c>
      <c r="F22">
        <f>GT_Spot!Q22</f>
        <v>0</v>
      </c>
      <c r="G22">
        <f>PPCL_NG!Q22</f>
        <v>19.28</v>
      </c>
      <c r="H22">
        <f>PPCL_Spot!Q22</f>
        <v>23.68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589.50615711239311</v>
      </c>
      <c r="P22" s="77">
        <v>68.31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120.47999999999999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-236</v>
      </c>
      <c r="AA22" s="117">
        <f>STOA!I22</f>
        <v>343.97</v>
      </c>
      <c r="AB22" s="117">
        <f>-STOA!O22</f>
        <v>0</v>
      </c>
      <c r="AC22">
        <f t="shared" si="0"/>
        <v>12.779331717317602</v>
      </c>
      <c r="AD22">
        <f t="shared" si="1"/>
        <v>965.32221624626266</v>
      </c>
      <c r="AE22">
        <f>'IDT-1'!C22</f>
        <v>0</v>
      </c>
      <c r="AF22" s="26"/>
      <c r="AG22">
        <f t="shared" si="2"/>
        <v>965.32221624626266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9.5460889138998315</v>
      </c>
      <c r="F23">
        <f>GT_Spot!Q23</f>
        <v>0</v>
      </c>
      <c r="G23">
        <f>PPCL_NG!Q23</f>
        <v>19.28</v>
      </c>
      <c r="H23">
        <f>PPCL_Spot!Q23</f>
        <v>23.68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592.74534057013409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120.25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-251</v>
      </c>
      <c r="AA23" s="117">
        <f>STOA!I23</f>
        <v>343.97</v>
      </c>
      <c r="AB23" s="117">
        <f>-STOA!O23</f>
        <v>0</v>
      </c>
      <c r="AC23">
        <f t="shared" si="0"/>
        <v>13.090835321207356</v>
      </c>
      <c r="AD23">
        <f t="shared" si="1"/>
        <v>940.14250562236089</v>
      </c>
      <c r="AE23">
        <f>'IDT-1'!C23</f>
        <v>0</v>
      </c>
      <c r="AF23" s="26"/>
      <c r="AG23">
        <f t="shared" si="2"/>
        <v>940.14250562236089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9.5460889138998315</v>
      </c>
      <c r="F24">
        <f>GT_Spot!Q24</f>
        <v>0</v>
      </c>
      <c r="G24">
        <f>PPCL_NG!Q24</f>
        <v>19.28</v>
      </c>
      <c r="H24">
        <f>PPCL_Spot!Q24</f>
        <v>23.68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590.92241829230284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120.09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-271</v>
      </c>
      <c r="AA24" s="117">
        <f>STOA!I24</f>
        <v>343.97</v>
      </c>
      <c r="AB24" s="117">
        <f>-STOA!O24</f>
        <v>0</v>
      </c>
      <c r="AC24">
        <f t="shared" si="0"/>
        <v>13.206557517995369</v>
      </c>
      <c r="AD24">
        <f t="shared" si="1"/>
        <v>923.0438611477415</v>
      </c>
      <c r="AE24">
        <f>'IDT-1'!C24</f>
        <v>0</v>
      </c>
      <c r="AF24" s="26"/>
      <c r="AG24">
        <f t="shared" si="2"/>
        <v>923.0438611477415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9.5460889138998315</v>
      </c>
      <c r="F25">
        <f>GT_Spot!Q25</f>
        <v>0</v>
      </c>
      <c r="G25">
        <f>PPCL_NG!Q25</f>
        <v>19.28</v>
      </c>
      <c r="H25">
        <f>PPCL_Spot!Q25</f>
        <v>23.68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668.18588331325589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120.03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-333</v>
      </c>
      <c r="AA25" s="117">
        <f>STOA!I25</f>
        <v>343.97</v>
      </c>
      <c r="AB25" s="117">
        <f>-STOA!O25</f>
        <v>0</v>
      </c>
      <c r="AC25">
        <f t="shared" si="0"/>
        <v>14.510911095711966</v>
      </c>
      <c r="AD25">
        <f t="shared" si="1"/>
        <v>945.41106113144372</v>
      </c>
      <c r="AE25">
        <f>'IDT-1'!C25</f>
        <v>0</v>
      </c>
      <c r="AF25" s="26"/>
      <c r="AG25">
        <f t="shared" si="2"/>
        <v>945.41106113144372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9.5460889138998315</v>
      </c>
      <c r="F26">
        <f>GT_Spot!Q26</f>
        <v>0</v>
      </c>
      <c r="G26">
        <f>PPCL_NG!Q26</f>
        <v>19.28</v>
      </c>
      <c r="H26">
        <f>PPCL_Spot!Q26</f>
        <v>23.68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668.25241858420623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0.02</v>
      </c>
      <c r="U26" s="78">
        <f>SUMPRODUCT(LTA!F26:AJ26,LTA!F$102:AJ$102,LTA!F$104:AJ$104)</f>
        <v>120.07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-365</v>
      </c>
      <c r="AA26" s="117">
        <f>STOA!I26</f>
        <v>343.97</v>
      </c>
      <c r="AB26" s="117">
        <f>-STOA!O26</f>
        <v>0</v>
      </c>
      <c r="AC26">
        <f t="shared" si="0"/>
        <v>14.749847411584623</v>
      </c>
      <c r="AD26">
        <f t="shared" si="1"/>
        <v>928.12866008652134</v>
      </c>
      <c r="AE26">
        <f>'IDT-1'!C26</f>
        <v>0</v>
      </c>
      <c r="AF26" s="26"/>
      <c r="AG26">
        <f t="shared" si="2"/>
        <v>928.12866008652134</v>
      </c>
      <c r="AI26" s="75">
        <f>PXIL!I26</f>
        <v>0</v>
      </c>
      <c r="AJ26" s="75">
        <f>PXIL!O26</f>
        <v>0</v>
      </c>
      <c r="AK26" s="75">
        <f>RTM_IEX!I26</f>
        <v>4.83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8.0135059088351159</v>
      </c>
      <c r="F27">
        <f>GT_Spot!Q27</f>
        <v>0</v>
      </c>
      <c r="G27">
        <f>PPCL_NG!Q27</f>
        <v>19.28</v>
      </c>
      <c r="H27">
        <f>PPCL_Spot!Q27</f>
        <v>6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664.74796124121701</v>
      </c>
      <c r="P27" s="77">
        <v>68.31</v>
      </c>
      <c r="Q27" s="77">
        <v>0</v>
      </c>
      <c r="R27" s="80">
        <v>10.77</v>
      </c>
      <c r="S27" s="80">
        <v>0</v>
      </c>
      <c r="T27" s="78">
        <f>SUMPRODUCT(LTA!F27:AJ27,LTA!F$101:AJ$101,LTA!F$104:AJ$104)</f>
        <v>0.42000000000000004</v>
      </c>
      <c r="U27" s="78">
        <f>SUMPRODUCT(LTA!F27:AJ27,LTA!F$102:AJ$102,LTA!F$104:AJ$104)</f>
        <v>119.94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-270.2</v>
      </c>
      <c r="AA27" s="117">
        <f>STOA!I27</f>
        <v>268.82</v>
      </c>
      <c r="AB27" s="117">
        <f>-STOA!O27</f>
        <v>0</v>
      </c>
      <c r="AC27">
        <f t="shared" si="0"/>
        <v>13.14600960502861</v>
      </c>
      <c r="AD27">
        <f t="shared" si="1"/>
        <v>927.87545754502321</v>
      </c>
      <c r="AE27">
        <f>'IDT-1'!C27</f>
        <v>0</v>
      </c>
      <c r="AF27" s="26"/>
      <c r="AG27">
        <f t="shared" si="2"/>
        <v>927.87545754502321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9.5460889138998315</v>
      </c>
      <c r="F28">
        <f>GT_Spot!Q28</f>
        <v>0</v>
      </c>
      <c r="G28">
        <f>PPCL_NG!Q28</f>
        <v>19.28</v>
      </c>
      <c r="H28">
        <f>PPCL_Spot!Q28</f>
        <v>25.12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665.51092151608714</v>
      </c>
      <c r="P28" s="77">
        <v>68.31</v>
      </c>
      <c r="Q28" s="77">
        <v>0</v>
      </c>
      <c r="R28" s="80">
        <v>17.899999999999999</v>
      </c>
      <c r="S28" s="80">
        <v>0</v>
      </c>
      <c r="T28" s="78">
        <f>SUMPRODUCT(LTA!F28:AJ28,LTA!F$101:AJ$101,LTA!F$104:AJ$104)</f>
        <v>1.8399999999999999</v>
      </c>
      <c r="U28" s="78">
        <f>SUMPRODUCT(LTA!F28:AJ28,LTA!F$102:AJ$102,LTA!F$104:AJ$104)</f>
        <v>120.00999999999999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-305</v>
      </c>
      <c r="AA28" s="117">
        <f>STOA!I28</f>
        <v>269.12</v>
      </c>
      <c r="AB28" s="117">
        <f>-STOA!O28</f>
        <v>0</v>
      </c>
      <c r="AC28">
        <f t="shared" si="0"/>
        <v>14.102834586053458</v>
      </c>
      <c r="AD28">
        <f t="shared" si="1"/>
        <v>975.78417584393355</v>
      </c>
      <c r="AE28">
        <f>'IDT-1'!C28</f>
        <v>0</v>
      </c>
      <c r="AF28" s="26"/>
      <c r="AG28">
        <f t="shared" si="2"/>
        <v>975.78417584393355</v>
      </c>
      <c r="AI28" s="75">
        <f>PXIL!I28</f>
        <v>0</v>
      </c>
      <c r="AJ28" s="75">
        <f>PXIL!O28</f>
        <v>0</v>
      </c>
      <c r="AK28" s="75">
        <f>RTM_IEX!I28</f>
        <v>48.33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9.5460889138998315</v>
      </c>
      <c r="F29">
        <f>GT_Spot!Q29</f>
        <v>0</v>
      </c>
      <c r="G29">
        <f>PPCL_NG!Q29</f>
        <v>19.28</v>
      </c>
      <c r="H29">
        <f>PPCL_Spot!Q29</f>
        <v>25.12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664.86041289570983</v>
      </c>
      <c r="P29" s="77">
        <v>68.31</v>
      </c>
      <c r="Q29" s="77">
        <v>0</v>
      </c>
      <c r="R29" s="80">
        <v>17.900000000000002</v>
      </c>
      <c r="S29" s="80">
        <v>0</v>
      </c>
      <c r="T29" s="78">
        <f>SUMPRODUCT(LTA!F29:AJ29,LTA!F$101:AJ$101,LTA!F$104:AJ$104)</f>
        <v>3.8099999999999996</v>
      </c>
      <c r="U29" s="78">
        <f>SUMPRODUCT(LTA!F29:AJ29,LTA!F$102:AJ$102,LTA!F$104:AJ$104)</f>
        <v>119.97999999999999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-310</v>
      </c>
      <c r="AA29" s="117">
        <f>STOA!I29</f>
        <v>269.12</v>
      </c>
      <c r="AB29" s="117">
        <f>-STOA!O29</f>
        <v>0</v>
      </c>
      <c r="AC29">
        <f t="shared" si="0"/>
        <v>14.158484747805115</v>
      </c>
      <c r="AD29">
        <f t="shared" si="1"/>
        <v>972.00801706180459</v>
      </c>
      <c r="AE29">
        <f>'IDT-1'!C29</f>
        <v>0</v>
      </c>
      <c r="AF29" s="26"/>
      <c r="AG29">
        <f t="shared" si="2"/>
        <v>972.00801706180459</v>
      </c>
      <c r="AI29" s="75">
        <f>PXIL!I29</f>
        <v>0</v>
      </c>
      <c r="AJ29" s="75">
        <f>PXIL!O29</f>
        <v>0</v>
      </c>
      <c r="AK29" s="75">
        <f>RTM_IEX!I29</f>
        <v>48.32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9.5460889138998315</v>
      </c>
      <c r="F30">
        <f>GT_Spot!Q30</f>
        <v>0</v>
      </c>
      <c r="G30">
        <f>PPCL_NG!Q30</f>
        <v>19.28</v>
      </c>
      <c r="H30">
        <f>PPCL_Spot!Q30</f>
        <v>25.12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671.73530554587694</v>
      </c>
      <c r="P30" s="77">
        <v>68.31</v>
      </c>
      <c r="Q30" s="77">
        <v>0</v>
      </c>
      <c r="R30" s="80">
        <v>17.900000000000002</v>
      </c>
      <c r="S30" s="80">
        <v>0</v>
      </c>
      <c r="T30" s="78">
        <f>SUMPRODUCT(LTA!F30:AJ30,LTA!F$101:AJ$101,LTA!F$104:AJ$104)</f>
        <v>6.3000000000000007</v>
      </c>
      <c r="U30" s="78">
        <f>SUMPRODUCT(LTA!F30:AJ30,LTA!F$102:AJ$102,LTA!F$104:AJ$104)</f>
        <v>119.97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-315</v>
      </c>
      <c r="AA30" s="117">
        <f>STOA!I30</f>
        <v>269.71999999999997</v>
      </c>
      <c r="AB30" s="117">
        <f>-STOA!O30</f>
        <v>0</v>
      </c>
      <c r="AC30">
        <f t="shared" si="0"/>
        <v>14.290478440737562</v>
      </c>
      <c r="AD30">
        <f t="shared" si="1"/>
        <v>976.83091601903914</v>
      </c>
      <c r="AE30">
        <f>'IDT-1'!C30</f>
        <v>0</v>
      </c>
      <c r="AF30" s="26"/>
      <c r="AG30">
        <f t="shared" si="2"/>
        <v>976.83091601903914</v>
      </c>
      <c r="AI30" s="75">
        <f>PXIL!I30</f>
        <v>0</v>
      </c>
      <c r="AJ30" s="75">
        <f>PXIL!O30</f>
        <v>0</v>
      </c>
      <c r="AK30" s="75">
        <f>RTM_IEX!I30</f>
        <v>48.32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9.273400868306803</v>
      </c>
      <c r="F31">
        <f>GT_Spot!Q31</f>
        <v>0</v>
      </c>
      <c r="G31">
        <f>PPCL_NG!Q31</f>
        <v>19.28</v>
      </c>
      <c r="H31">
        <f>PPCL_Spot!Q31</f>
        <v>23.02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672.5068448732967</v>
      </c>
      <c r="P31" s="77">
        <v>68.31</v>
      </c>
      <c r="Q31" s="77">
        <v>0</v>
      </c>
      <c r="R31" s="80">
        <v>17.900000000000002</v>
      </c>
      <c r="S31" s="80">
        <v>0</v>
      </c>
      <c r="T31" s="78">
        <f>SUMPRODUCT(LTA!F31:AJ31,LTA!F$101:AJ$101,LTA!F$104:AJ$104)</f>
        <v>14.66</v>
      </c>
      <c r="U31" s="78">
        <f>SUMPRODUCT(LTA!F31:AJ31,LTA!F$102:AJ$102,LTA!F$104:AJ$104)</f>
        <v>119.92999999999999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-304.10000000000002</v>
      </c>
      <c r="AA31" s="117">
        <f>STOA!I31</f>
        <v>270.16000000000003</v>
      </c>
      <c r="AB31" s="117">
        <f>-STOA!O31</f>
        <v>0</v>
      </c>
      <c r="AC31">
        <f t="shared" si="0"/>
        <v>13.964660654858637</v>
      </c>
      <c r="AD31">
        <f t="shared" si="1"/>
        <v>931.89558508674475</v>
      </c>
      <c r="AE31">
        <f>'IDT-1'!C31</f>
        <v>0</v>
      </c>
      <c r="AF31" s="26"/>
      <c r="AG31">
        <f t="shared" si="2"/>
        <v>931.89558508674475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9.273400868306803</v>
      </c>
      <c r="F32">
        <f>GT_Spot!Q32</f>
        <v>0</v>
      </c>
      <c r="G32">
        <f>PPCL_NG!Q32</f>
        <v>19.28</v>
      </c>
      <c r="H32">
        <f>PPCL_Spot!Q32</f>
        <v>23.02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672.50728576319705</v>
      </c>
      <c r="P32" s="77">
        <v>68.31</v>
      </c>
      <c r="Q32" s="77">
        <v>0</v>
      </c>
      <c r="R32" s="80">
        <v>17.899999999999999</v>
      </c>
      <c r="S32" s="80">
        <v>0</v>
      </c>
      <c r="T32" s="78">
        <f>SUMPRODUCT(LTA!F32:AJ32,LTA!F$101:AJ$101,LTA!F$104:AJ$104)</f>
        <v>24.46</v>
      </c>
      <c r="U32" s="78">
        <f>SUMPRODUCT(LTA!F32:AJ32,LTA!F$102:AJ$102,LTA!F$104:AJ$104)</f>
        <v>116.00999999999999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-303</v>
      </c>
      <c r="AA32" s="117">
        <f>STOA!I32</f>
        <v>270.76000000000005</v>
      </c>
      <c r="AB32" s="117">
        <f>-STOA!O32</f>
        <v>0</v>
      </c>
      <c r="AC32">
        <f t="shared" si="0"/>
        <v>14.048854681582418</v>
      </c>
      <c r="AD32">
        <f t="shared" si="1"/>
        <v>973.72183194992158</v>
      </c>
      <c r="AE32">
        <f>'IDT-1'!C32</f>
        <v>0</v>
      </c>
      <c r="AF32" s="26"/>
      <c r="AG32">
        <f t="shared" si="2"/>
        <v>973.72183194992158</v>
      </c>
      <c r="AI32" s="75">
        <f>PXIL!I32</f>
        <v>0</v>
      </c>
      <c r="AJ32" s="75">
        <f>PXIL!O32</f>
        <v>0</v>
      </c>
      <c r="AK32" s="75">
        <f>RTM_IEX!I32</f>
        <v>19.329999999999998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9.273400868306803</v>
      </c>
      <c r="F33">
        <f>GT_Spot!Q33</f>
        <v>0</v>
      </c>
      <c r="G33">
        <f>PPCL_NG!Q33</f>
        <v>19.28</v>
      </c>
      <c r="H33">
        <f>PPCL_Spot!Q33</f>
        <v>23.02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650.03648749547392</v>
      </c>
      <c r="P33" s="77">
        <v>68.31</v>
      </c>
      <c r="Q33" s="77">
        <v>18.29</v>
      </c>
      <c r="R33" s="80">
        <v>17.899999999999999</v>
      </c>
      <c r="S33" s="80">
        <v>0</v>
      </c>
      <c r="T33" s="78">
        <f>SUMPRODUCT(LTA!F33:AJ33,LTA!F$101:AJ$101,LTA!F$104:AJ$104)</f>
        <v>32.380000000000003</v>
      </c>
      <c r="U33" s="78">
        <f>SUMPRODUCT(LTA!F33:AJ33,LTA!F$102:AJ$102,LTA!F$104:AJ$104)</f>
        <v>116.28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-266</v>
      </c>
      <c r="AA33" s="117">
        <f>STOA!I33</f>
        <v>272.26000000000005</v>
      </c>
      <c r="AB33" s="117">
        <f>-STOA!O33</f>
        <v>0</v>
      </c>
      <c r="AC33">
        <f t="shared" si="0"/>
        <v>14.145690685902798</v>
      </c>
      <c r="AD33">
        <f t="shared" si="1"/>
        <v>918.336109137412</v>
      </c>
      <c r="AE33">
        <f>'IDT-1'!C33</f>
        <v>0</v>
      </c>
      <c r="AF33" s="26"/>
      <c r="AG33">
        <f t="shared" si="2"/>
        <v>918.336109137412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9.273400868306803</v>
      </c>
      <c r="F34">
        <f>GT_Spot!Q34</f>
        <v>0</v>
      </c>
      <c r="G34">
        <f>PPCL_NG!Q34</f>
        <v>19.28</v>
      </c>
      <c r="H34">
        <f>PPCL_Spot!Q34</f>
        <v>23.02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650.03159852523527</v>
      </c>
      <c r="P34" s="77">
        <v>68.31</v>
      </c>
      <c r="Q34" s="77">
        <v>18.29</v>
      </c>
      <c r="R34" s="80">
        <v>17.899999999999999</v>
      </c>
      <c r="S34" s="80">
        <v>0</v>
      </c>
      <c r="T34" s="78">
        <f>SUMPRODUCT(LTA!F34:AJ34,LTA!F$101:AJ$101,LTA!F$104:AJ$104)</f>
        <v>40.15</v>
      </c>
      <c r="U34" s="78">
        <f>SUMPRODUCT(LTA!F34:AJ34,LTA!F$102:AJ$102,LTA!F$104:AJ$104)</f>
        <v>116.5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-281</v>
      </c>
      <c r="AA34" s="117">
        <f>STOA!I34</f>
        <v>273.46000000000004</v>
      </c>
      <c r="AB34" s="117">
        <f>-STOA!O34</f>
        <v>0</v>
      </c>
      <c r="AC34">
        <f t="shared" si="0"/>
        <v>14.09334775013177</v>
      </c>
      <c r="AD34">
        <f t="shared" si="1"/>
        <v>942.57356310294438</v>
      </c>
      <c r="AE34">
        <f>'IDT-1'!C34</f>
        <v>0</v>
      </c>
      <c r="AF34" s="26"/>
      <c r="AG34">
        <f t="shared" si="2"/>
        <v>942.57356310294438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9.273400868306803</v>
      </c>
      <c r="F35">
        <f>GT_Spot!Q35</f>
        <v>0</v>
      </c>
      <c r="G35">
        <f>PPCL_NG!Q35</f>
        <v>19.28</v>
      </c>
      <c r="H35">
        <f>PPCL_Spot!Q35</f>
        <v>23.02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605.97214229903591</v>
      </c>
      <c r="P35" s="77">
        <v>68.31</v>
      </c>
      <c r="Q35" s="77">
        <v>18.29</v>
      </c>
      <c r="R35" s="80">
        <v>18.749999999999996</v>
      </c>
      <c r="S35" s="80">
        <v>0</v>
      </c>
      <c r="T35" s="78">
        <f>SUMPRODUCT(LTA!F35:AJ35,LTA!F$101:AJ$101,LTA!F$104:AJ$104)</f>
        <v>47.760000000000005</v>
      </c>
      <c r="U35" s="78">
        <f>SUMPRODUCT(LTA!F35:AJ35,LTA!F$102:AJ$102,LTA!F$104:AJ$104)</f>
        <v>116.67999999999999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-276</v>
      </c>
      <c r="AA35" s="117">
        <f>STOA!I35</f>
        <v>274.66000000000003</v>
      </c>
      <c r="AB35" s="117">
        <f>-STOA!O35</f>
        <v>0</v>
      </c>
      <c r="AC35">
        <f t="shared" si="0"/>
        <v>13.880997810563168</v>
      </c>
      <c r="AD35">
        <f t="shared" si="1"/>
        <v>898.56645681631369</v>
      </c>
      <c r="AE35">
        <f>'IDT-1'!C35</f>
        <v>0</v>
      </c>
      <c r="AF35" s="26"/>
      <c r="AG35">
        <f t="shared" si="2"/>
        <v>898.56645681631369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9.273400868306803</v>
      </c>
      <c r="F36">
        <f>GT_Spot!Q36</f>
        <v>0</v>
      </c>
      <c r="G36">
        <f>PPCL_NG!Q36</f>
        <v>19.28</v>
      </c>
      <c r="H36">
        <f>PPCL_Spot!Q36</f>
        <v>23.02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602.06951822780729</v>
      </c>
      <c r="P36" s="77">
        <v>68.31</v>
      </c>
      <c r="Q36" s="77">
        <v>18.29</v>
      </c>
      <c r="R36" s="80">
        <v>18.749999999999996</v>
      </c>
      <c r="S36" s="80">
        <v>0</v>
      </c>
      <c r="T36" s="78">
        <f>SUMPRODUCT(LTA!F36:AJ36,LTA!F$101:AJ$101,LTA!F$104:AJ$104)</f>
        <v>55.46</v>
      </c>
      <c r="U36" s="78">
        <f>SUMPRODUCT(LTA!F36:AJ36,LTA!F$102:AJ$102,LTA!F$104:AJ$104)</f>
        <v>117.00999999999999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-225</v>
      </c>
      <c r="AA36" s="117">
        <f>STOA!I36</f>
        <v>276.16000000000003</v>
      </c>
      <c r="AB36" s="117">
        <f>-STOA!O36</f>
        <v>0</v>
      </c>
      <c r="AC36">
        <f t="shared" si="0"/>
        <v>13.744078040770255</v>
      </c>
      <c r="AD36">
        <f t="shared" si="1"/>
        <v>925.3307525148781</v>
      </c>
      <c r="AE36">
        <f>'IDT-1'!C36</f>
        <v>0</v>
      </c>
      <c r="AF36" s="26"/>
      <c r="AG36">
        <f t="shared" si="2"/>
        <v>925.3307525148781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8.0138969310943846</v>
      </c>
      <c r="F37">
        <f>GT_Spot!Q37</f>
        <v>0</v>
      </c>
      <c r="G37">
        <f>PPCL_NG!Q37</f>
        <v>19.28</v>
      </c>
      <c r="H37">
        <f>PPCL_Spot!Q37</f>
        <v>5.3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598.40889522299608</v>
      </c>
      <c r="P37" s="77">
        <v>68.31</v>
      </c>
      <c r="Q37" s="77">
        <v>18.29</v>
      </c>
      <c r="R37" s="80">
        <v>18.749999999999996</v>
      </c>
      <c r="S37" s="80">
        <v>0</v>
      </c>
      <c r="T37" s="78">
        <f>SUMPRODUCT(LTA!F37:AJ37,LTA!F$101:AJ$101,LTA!F$104:AJ$104)</f>
        <v>64.489999999999995</v>
      </c>
      <c r="U37" s="78">
        <f>SUMPRODUCT(LTA!F37:AJ37,LTA!F$102:AJ$102,LTA!F$104:AJ$104)</f>
        <v>117.21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-235</v>
      </c>
      <c r="AA37" s="117">
        <f>STOA!I37</f>
        <v>276.46000000000004</v>
      </c>
      <c r="AB37" s="117">
        <f>-STOA!O37</f>
        <v>0</v>
      </c>
      <c r="AC37">
        <f t="shared" si="0"/>
        <v>13.98383402456826</v>
      </c>
      <c r="AD37">
        <f t="shared" si="1"/>
        <v>871.98086958905651</v>
      </c>
      <c r="AE37">
        <f>'IDT-1'!C37</f>
        <v>0</v>
      </c>
      <c r="AF37" s="26"/>
      <c r="AG37">
        <f t="shared" si="2"/>
        <v>871.98086958905651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7.8864300626304802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598.41121474635156</v>
      </c>
      <c r="P38" s="77">
        <v>68.31</v>
      </c>
      <c r="Q38" s="77">
        <v>18.29</v>
      </c>
      <c r="R38" s="80">
        <v>18.749999999999996</v>
      </c>
      <c r="S38" s="80">
        <v>0</v>
      </c>
      <c r="T38" s="78">
        <f>SUMPRODUCT(LTA!F38:AJ38,LTA!F$101:AJ$101,LTA!F$104:AJ$104)</f>
        <v>65.64</v>
      </c>
      <c r="U38" s="78">
        <f>SUMPRODUCT(LTA!F38:AJ38,LTA!F$102:AJ$102,LTA!F$104:AJ$104)</f>
        <v>117.50999999999999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-214</v>
      </c>
      <c r="AA38" s="117">
        <f>STOA!I38</f>
        <v>277.06000000000006</v>
      </c>
      <c r="AB38" s="117">
        <f>-STOA!O38</f>
        <v>0</v>
      </c>
      <c r="AC38">
        <f t="shared" si="0"/>
        <v>13.903113325187157</v>
      </c>
      <c r="AD38">
        <f t="shared" si="1"/>
        <v>884.98644294332917</v>
      </c>
      <c r="AE38">
        <f>'IDT-1'!C38</f>
        <v>0</v>
      </c>
      <c r="AF38" s="26"/>
      <c r="AG38">
        <f t="shared" si="2"/>
        <v>884.98644294332917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7.8160155084998504</v>
      </c>
      <c r="F39">
        <f>GT_Spot!Q39</f>
        <v>0</v>
      </c>
      <c r="G39">
        <f>PPCL_NG!Q39</f>
        <v>19.28</v>
      </c>
      <c r="H39">
        <f>PPCL_Spot!Q39</f>
        <v>5.0016672224074687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597.08180305079202</v>
      </c>
      <c r="P39" s="77">
        <v>68.31</v>
      </c>
      <c r="Q39" s="77">
        <v>18.29</v>
      </c>
      <c r="R39" s="80">
        <v>18.75</v>
      </c>
      <c r="S39" s="80">
        <v>0</v>
      </c>
      <c r="T39" s="78">
        <f>SUMPRODUCT(LTA!F39:AJ39,LTA!F$101:AJ$101,LTA!F$104:AJ$104)</f>
        <v>81.819999999999993</v>
      </c>
      <c r="U39" s="78">
        <f>SUMPRODUCT(LTA!F39:AJ39,LTA!F$102:AJ$102,LTA!F$104:AJ$104)</f>
        <v>116.00999999999999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-209</v>
      </c>
      <c r="AA39" s="117">
        <f>STOA!I39</f>
        <v>277.66000000000003</v>
      </c>
      <c r="AB39" s="117">
        <f>-STOA!O39</f>
        <v>0</v>
      </c>
      <c r="AC39">
        <f t="shared" si="0"/>
        <v>13.800680337692185</v>
      </c>
      <c r="AD39">
        <f t="shared" si="1"/>
        <v>923.67071690354135</v>
      </c>
      <c r="AE39">
        <f>'IDT-1'!C39</f>
        <v>0</v>
      </c>
      <c r="AF39" s="26"/>
      <c r="AG39">
        <f t="shared" si="2"/>
        <v>923.67071690354135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7.8160155084998504</v>
      </c>
      <c r="F40">
        <f>GT_Spot!Q40</f>
        <v>0</v>
      </c>
      <c r="G40">
        <f>PPCL_NG!Q40</f>
        <v>19.28</v>
      </c>
      <c r="H40">
        <f>PPCL_Spot!Q40</f>
        <v>5.0016672224074687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597.08412257414761</v>
      </c>
      <c r="P40" s="77">
        <v>68.31</v>
      </c>
      <c r="Q40" s="77">
        <v>18.29</v>
      </c>
      <c r="R40" s="80">
        <v>18.75</v>
      </c>
      <c r="S40" s="80">
        <v>0</v>
      </c>
      <c r="T40" s="78">
        <f>SUMPRODUCT(LTA!F40:AJ40,LTA!F$101:AJ$101,LTA!F$104:AJ$104)</f>
        <v>89.89</v>
      </c>
      <c r="U40" s="78">
        <f>SUMPRODUCT(LTA!F40:AJ40,LTA!F$102:AJ$102,LTA!F$104:AJ$104)</f>
        <v>116.28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-199</v>
      </c>
      <c r="AA40" s="117">
        <f>STOA!I40</f>
        <v>277.66000000000003</v>
      </c>
      <c r="AB40" s="117">
        <f>-STOA!O40</f>
        <v>0</v>
      </c>
      <c r="AC40">
        <f t="shared" si="0"/>
        <v>13.696530199053809</v>
      </c>
      <c r="AD40">
        <f t="shared" si="1"/>
        <v>952.11718656553535</v>
      </c>
      <c r="AE40">
        <f>'IDT-1'!C40</f>
        <v>0</v>
      </c>
      <c r="AF40" s="26"/>
      <c r="AG40">
        <f t="shared" si="2"/>
        <v>952.11718656553535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7.8160155084998504</v>
      </c>
      <c r="F41">
        <f>GT_Spot!Q41</f>
        <v>0</v>
      </c>
      <c r="G41">
        <f>PPCL_NG!Q41</f>
        <v>19.28</v>
      </c>
      <c r="H41">
        <f>PPCL_Spot!Q41</f>
        <v>5.0016672224074687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596.06950591977363</v>
      </c>
      <c r="P41" s="77">
        <v>68.31</v>
      </c>
      <c r="Q41" s="77">
        <v>18.29</v>
      </c>
      <c r="R41" s="80">
        <v>18.75</v>
      </c>
      <c r="S41" s="80">
        <v>0</v>
      </c>
      <c r="T41" s="78">
        <f>SUMPRODUCT(LTA!F41:AJ41,LTA!F$101:AJ$101,LTA!F$104:AJ$104)</f>
        <v>97.76</v>
      </c>
      <c r="U41" s="78">
        <f>SUMPRODUCT(LTA!F41:AJ41,LTA!F$102:AJ$102,LTA!F$104:AJ$104)</f>
        <v>116.5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-194</v>
      </c>
      <c r="AA41" s="117">
        <f>STOA!I41</f>
        <v>277.96000000000004</v>
      </c>
      <c r="AB41" s="117">
        <f>-STOA!O41</f>
        <v>0</v>
      </c>
      <c r="AC41">
        <f t="shared" si="0"/>
        <v>13.761433572495317</v>
      </c>
      <c r="AD41">
        <f t="shared" si="1"/>
        <v>959.4276665377198</v>
      </c>
      <c r="AE41">
        <f>'IDT-1'!C41</f>
        <v>0</v>
      </c>
      <c r="AF41" s="26"/>
      <c r="AG41">
        <f t="shared" si="2"/>
        <v>959.4276665377198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7.8160155084998504</v>
      </c>
      <c r="F42">
        <f>GT_Spot!Q42</f>
        <v>0</v>
      </c>
      <c r="G42">
        <f>PPCL_NG!Q42</f>
        <v>19.28</v>
      </c>
      <c r="H42">
        <f>PPCL_Spot!Q42</f>
        <v>5.0016672224074687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593.87547209743832</v>
      </c>
      <c r="P42" s="77">
        <v>68.31</v>
      </c>
      <c r="Q42" s="77">
        <v>18.29</v>
      </c>
      <c r="R42" s="80">
        <v>18.75</v>
      </c>
      <c r="S42" s="80">
        <v>0</v>
      </c>
      <c r="T42" s="78">
        <f>SUMPRODUCT(LTA!F42:AJ42,LTA!F$101:AJ$101,LTA!F$104:AJ$104)</f>
        <v>107.58</v>
      </c>
      <c r="U42" s="78">
        <f>SUMPRODUCT(LTA!F42:AJ42,LTA!F$102:AJ$102,LTA!F$104:AJ$104)</f>
        <v>116.67999999999999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-184</v>
      </c>
      <c r="AA42" s="117">
        <f>STOA!I42</f>
        <v>278.26000000000005</v>
      </c>
      <c r="AB42" s="117">
        <f>-STOA!O42</f>
        <v>0</v>
      </c>
      <c r="AC42">
        <f t="shared" si="0"/>
        <v>13.78837543724779</v>
      </c>
      <c r="AD42">
        <f t="shared" si="1"/>
        <v>972.50669085063203</v>
      </c>
      <c r="AE42">
        <f>'IDT-1'!C42</f>
        <v>0</v>
      </c>
      <c r="AF42" s="26"/>
      <c r="AG42">
        <f t="shared" si="2"/>
        <v>972.50669085063203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7.8184388444990756</v>
      </c>
      <c r="F43">
        <f>GT_Spot!Q43</f>
        <v>0</v>
      </c>
      <c r="G43">
        <f>PPCL_NG!Q43</f>
        <v>19.28</v>
      </c>
      <c r="H43">
        <f>PPCL_Spot!Q43</f>
        <v>5.3590568060021431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594.35234706177778</v>
      </c>
      <c r="P43" s="77">
        <v>68.31</v>
      </c>
      <c r="Q43" s="77">
        <v>20.32</v>
      </c>
      <c r="R43" s="80">
        <v>18.75</v>
      </c>
      <c r="S43" s="80">
        <v>0</v>
      </c>
      <c r="T43" s="78">
        <f>SUMPRODUCT(LTA!F43:AJ43,LTA!F$101:AJ$101,LTA!F$104:AJ$104)</f>
        <v>123.92999999999999</v>
      </c>
      <c r="U43" s="78">
        <f>SUMPRODUCT(LTA!F43:AJ43,LTA!F$102:AJ$102,LTA!F$104:AJ$104)</f>
        <v>117.00999999999999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-174</v>
      </c>
      <c r="AA43" s="117">
        <f>STOA!I43</f>
        <v>278.86</v>
      </c>
      <c r="AB43" s="117">
        <f>-STOA!O43</f>
        <v>0</v>
      </c>
      <c r="AC43">
        <f t="shared" si="0"/>
        <v>13.921275653015426</v>
      </c>
      <c r="AD43">
        <f t="shared" si="1"/>
        <v>997.52047851879763</v>
      </c>
      <c r="AE43">
        <f>'IDT-1'!C43</f>
        <v>0</v>
      </c>
      <c r="AF43" s="26"/>
      <c r="AG43">
        <f t="shared" si="2"/>
        <v>997.52047851879763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7.8184388444990756</v>
      </c>
      <c r="F44">
        <f>GT_Spot!Q44</f>
        <v>0</v>
      </c>
      <c r="G44">
        <f>PPCL_NG!Q44</f>
        <v>19.28</v>
      </c>
      <c r="H44">
        <f>PPCL_Spot!Q44</f>
        <v>5.3590568060021431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594.35307490143839</v>
      </c>
      <c r="P44" s="77">
        <v>68.31</v>
      </c>
      <c r="Q44" s="77">
        <v>20.32</v>
      </c>
      <c r="R44" s="80">
        <v>18.75</v>
      </c>
      <c r="S44" s="80">
        <v>0</v>
      </c>
      <c r="T44" s="78">
        <f>SUMPRODUCT(LTA!F44:AJ44,LTA!F$101:AJ$101,LTA!F$104:AJ$104)</f>
        <v>127.85000000000001</v>
      </c>
      <c r="U44" s="78">
        <f>SUMPRODUCT(LTA!F44:AJ44,LTA!F$102:AJ$102,LTA!F$104:AJ$104)</f>
        <v>117.21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-164</v>
      </c>
      <c r="AA44" s="117">
        <f>STOA!I44</f>
        <v>279.46000000000004</v>
      </c>
      <c r="AB44" s="117">
        <f>-STOA!O44</f>
        <v>0</v>
      </c>
      <c r="AC44">
        <f t="shared" si="0"/>
        <v>13.918427420393465</v>
      </c>
      <c r="AD44">
        <f t="shared" si="1"/>
        <v>1007.2440545910805</v>
      </c>
      <c r="AE44">
        <f>'IDT-1'!C44</f>
        <v>0</v>
      </c>
      <c r="AF44" s="26"/>
      <c r="AG44">
        <f t="shared" si="2"/>
        <v>1007.2440545910805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7.8184388444990756</v>
      </c>
      <c r="F45">
        <f>GT_Spot!Q45</f>
        <v>0</v>
      </c>
      <c r="G45">
        <f>PPCL_NG!Q45</f>
        <v>19.28</v>
      </c>
      <c r="H45">
        <f>PPCL_Spot!Q45</f>
        <v>5.3590568060021431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592.16477688777786</v>
      </c>
      <c r="P45" s="77">
        <v>68.31</v>
      </c>
      <c r="Q45" s="77">
        <v>20.32</v>
      </c>
      <c r="R45" s="80">
        <v>18.75</v>
      </c>
      <c r="S45" s="80">
        <v>0</v>
      </c>
      <c r="T45" s="78">
        <f>SUMPRODUCT(LTA!F45:AJ45,LTA!F$101:AJ$101,LTA!F$104:AJ$104)</f>
        <v>133.78</v>
      </c>
      <c r="U45" s="78">
        <f>SUMPRODUCT(LTA!F45:AJ45,LTA!F$102:AJ$102,LTA!F$104:AJ$104)</f>
        <v>117.50999999999999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-154</v>
      </c>
      <c r="AA45" s="117">
        <f>STOA!I45</f>
        <v>279.46000000000004</v>
      </c>
      <c r="AB45" s="117">
        <f>-STOA!O45</f>
        <v>0</v>
      </c>
      <c r="AC45">
        <f t="shared" si="0"/>
        <v>13.643259934596415</v>
      </c>
      <c r="AD45">
        <f t="shared" si="1"/>
        <v>1046.5609240632168</v>
      </c>
      <c r="AE45">
        <f>'IDT-1'!C45</f>
        <v>0</v>
      </c>
      <c r="AF45" s="26"/>
      <c r="AG45">
        <f t="shared" si="2"/>
        <v>1046.5609240632168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7.8184388444990756</v>
      </c>
      <c r="F46">
        <f>GT_Spot!Q46</f>
        <v>0</v>
      </c>
      <c r="G46">
        <f>PPCL_NG!Q46</f>
        <v>19.28</v>
      </c>
      <c r="H46">
        <f>PPCL_Spot!Q46</f>
        <v>5.3590568060021431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592.16550472743836</v>
      </c>
      <c r="P46" s="77">
        <v>68.31</v>
      </c>
      <c r="Q46" s="77">
        <v>20.32</v>
      </c>
      <c r="R46" s="80">
        <v>18.75</v>
      </c>
      <c r="S46" s="80">
        <v>0</v>
      </c>
      <c r="T46" s="78">
        <f>SUMPRODUCT(LTA!F46:AJ46,LTA!F$101:AJ$101,LTA!F$104:AJ$104)</f>
        <v>138.14999999999998</v>
      </c>
      <c r="U46" s="78">
        <f>SUMPRODUCT(LTA!F46:AJ46,LTA!F$102:AJ$102,LTA!F$104:AJ$104)</f>
        <v>118.67999999999999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-139</v>
      </c>
      <c r="AA46" s="117">
        <f>STOA!I46</f>
        <v>279.46000000000004</v>
      </c>
      <c r="AB46" s="117">
        <f>-STOA!O46</f>
        <v>0</v>
      </c>
      <c r="AC46">
        <f t="shared" si="0"/>
        <v>13.514455789141522</v>
      </c>
      <c r="AD46">
        <f t="shared" si="1"/>
        <v>1072.2304560483324</v>
      </c>
      <c r="AE46">
        <f>'IDT-1'!C46</f>
        <v>0</v>
      </c>
      <c r="AF46" s="26"/>
      <c r="AG46">
        <f t="shared" si="2"/>
        <v>1072.2304560483324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7.8184388444990756</v>
      </c>
      <c r="F47">
        <f>GT_Spot!Q47</f>
        <v>0</v>
      </c>
      <c r="G47">
        <f>PPCL_NG!Q47</f>
        <v>19.28</v>
      </c>
      <c r="H47">
        <f>PPCL_Spot!Q47</f>
        <v>5.3590568060021431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590.96577133296</v>
      </c>
      <c r="P47" s="77">
        <v>68.31</v>
      </c>
      <c r="Q47" s="77">
        <v>20.32</v>
      </c>
      <c r="R47" s="80">
        <v>18.75</v>
      </c>
      <c r="S47" s="80">
        <v>0</v>
      </c>
      <c r="T47" s="78">
        <f>SUMPRODUCT(LTA!F47:AJ47,LTA!F$101:AJ$101,LTA!F$104:AJ$104)</f>
        <v>142.01</v>
      </c>
      <c r="U47" s="78">
        <f>SUMPRODUCT(LTA!F47:AJ47,LTA!F$102:AJ$102,LTA!F$104:AJ$104)</f>
        <v>119.00999999999999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-129</v>
      </c>
      <c r="AA47" s="117">
        <f>STOA!I47</f>
        <v>280.06000000000006</v>
      </c>
      <c r="AB47" s="117">
        <f>-STOA!O47</f>
        <v>0</v>
      </c>
      <c r="AC47">
        <f t="shared" si="0"/>
        <v>13.768003323324997</v>
      </c>
      <c r="AD47">
        <f t="shared" si="1"/>
        <v>1050.5671751196705</v>
      </c>
      <c r="AE47">
        <f>'IDT-1'!C47</f>
        <v>0</v>
      </c>
      <c r="AF47" s="26"/>
      <c r="AG47">
        <f t="shared" si="2"/>
        <v>1050.5671751196705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7.8184388444990756</v>
      </c>
      <c r="F48">
        <f>GT_Spot!Q48</f>
        <v>0</v>
      </c>
      <c r="G48">
        <f>PPCL_NG!Q48</f>
        <v>19.28</v>
      </c>
      <c r="H48">
        <f>PPCL_Spot!Q48</f>
        <v>5.3590568060021431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590.9664991726205</v>
      </c>
      <c r="P48" s="77">
        <v>68.31</v>
      </c>
      <c r="Q48" s="77">
        <v>20.32</v>
      </c>
      <c r="R48" s="80">
        <v>18.75</v>
      </c>
      <c r="S48" s="80">
        <v>0</v>
      </c>
      <c r="T48" s="78">
        <f>SUMPRODUCT(LTA!F48:AJ48,LTA!F$101:AJ$101,LTA!F$104:AJ$104)</f>
        <v>144.67000000000002</v>
      </c>
      <c r="U48" s="78">
        <f>SUMPRODUCT(LTA!F48:AJ48,LTA!F$102:AJ$102,LTA!F$104:AJ$104)</f>
        <v>119.55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-124</v>
      </c>
      <c r="AA48" s="117">
        <f>STOA!I48</f>
        <v>280.36</v>
      </c>
      <c r="AB48" s="117">
        <f>-STOA!O48</f>
        <v>0</v>
      </c>
      <c r="AC48">
        <f t="shared" si="0"/>
        <v>13.576856540259122</v>
      </c>
      <c r="AD48">
        <f t="shared" si="1"/>
        <v>1079.2590497423967</v>
      </c>
      <c r="AE48">
        <f>'IDT-1'!C48</f>
        <v>0</v>
      </c>
      <c r="AF48" s="26"/>
      <c r="AG48">
        <f t="shared" si="2"/>
        <v>1079.2590497423967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7.5836508912108149</v>
      </c>
      <c r="F49">
        <f>GT_Spot!Q49</f>
        <v>0</v>
      </c>
      <c r="G49">
        <f>PPCL_NG!Q49</f>
        <v>19.28</v>
      </c>
      <c r="H49">
        <f>PPCL_Spot!Q49</f>
        <v>5.0017863522686667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594.53718656644048</v>
      </c>
      <c r="P49" s="77">
        <v>68.31</v>
      </c>
      <c r="Q49" s="77">
        <v>20.32</v>
      </c>
      <c r="R49" s="80">
        <v>18.75</v>
      </c>
      <c r="S49" s="80">
        <v>0</v>
      </c>
      <c r="T49" s="78">
        <f>SUMPRODUCT(LTA!F49:AJ49,LTA!F$101:AJ$101,LTA!F$104:AJ$104)</f>
        <v>145.76</v>
      </c>
      <c r="U49" s="78">
        <f>SUMPRODUCT(LTA!F49:AJ49,LTA!F$102:AJ$102,LTA!F$104:AJ$104)</f>
        <v>119.25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-119</v>
      </c>
      <c r="AA49" s="117">
        <f>STOA!I49</f>
        <v>280.36</v>
      </c>
      <c r="AB49" s="117">
        <f>-STOA!O49</f>
        <v>0</v>
      </c>
      <c r="AC49">
        <f t="shared" si="0"/>
        <v>13.343676649677093</v>
      </c>
      <c r="AD49">
        <f t="shared" si="1"/>
        <v>1113.2608586197775</v>
      </c>
      <c r="AE49">
        <f>'IDT-1'!C49</f>
        <v>0</v>
      </c>
      <c r="AF49" s="26"/>
      <c r="AG49">
        <f t="shared" si="2"/>
        <v>1113.2608586197775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7.5836508912108149</v>
      </c>
      <c r="F50">
        <f>GT_Spot!Q50</f>
        <v>0</v>
      </c>
      <c r="G50">
        <f>PPCL_NG!Q50</f>
        <v>19.28</v>
      </c>
      <c r="H50">
        <f>PPCL_Spot!Q50</f>
        <v>5.0017863522686667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594.53964975136432</v>
      </c>
      <c r="P50" s="77">
        <v>68.31</v>
      </c>
      <c r="Q50" s="77">
        <v>20.32</v>
      </c>
      <c r="R50" s="80">
        <v>18.75</v>
      </c>
      <c r="S50" s="80">
        <v>0</v>
      </c>
      <c r="T50" s="78">
        <f>SUMPRODUCT(LTA!F50:AJ50,LTA!F$101:AJ$101,LTA!F$104:AJ$104)</f>
        <v>148.91</v>
      </c>
      <c r="U50" s="78">
        <f>SUMPRODUCT(LTA!F50:AJ50,LTA!F$102:AJ$102,LTA!F$104:AJ$104)</f>
        <v>121.67999999999999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-114</v>
      </c>
      <c r="AA50" s="117">
        <f>STOA!I50</f>
        <v>280.36</v>
      </c>
      <c r="AB50" s="117">
        <f>-STOA!O50</f>
        <v>0</v>
      </c>
      <c r="AC50">
        <f t="shared" si="0"/>
        <v>13.348411688093444</v>
      </c>
      <c r="AD50">
        <f t="shared" si="1"/>
        <v>1123.8385867662848</v>
      </c>
      <c r="AE50">
        <f>'IDT-1'!C50</f>
        <v>0</v>
      </c>
      <c r="AF50" s="26"/>
      <c r="AG50">
        <f t="shared" si="2"/>
        <v>1123.8385867662848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7.5836508912108149</v>
      </c>
      <c r="F51">
        <f>GT_Spot!Q51</f>
        <v>0</v>
      </c>
      <c r="G51">
        <f>PPCL_NG!Q51</f>
        <v>19.28</v>
      </c>
      <c r="H51">
        <f>PPCL_Spot!Q51</f>
        <v>5.0017863522686667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659.7469243649399</v>
      </c>
      <c r="P51" s="77">
        <v>68.314323144104804</v>
      </c>
      <c r="Q51" s="77">
        <v>19.64</v>
      </c>
      <c r="R51" s="80">
        <v>18.75</v>
      </c>
      <c r="S51" s="80">
        <v>0</v>
      </c>
      <c r="T51" s="78">
        <f>SUMPRODUCT(LTA!F51:AJ51,LTA!F$101:AJ$101,LTA!F$104:AJ$104)</f>
        <v>144.82</v>
      </c>
      <c r="U51" s="78">
        <f>SUMPRODUCT(LTA!F51:AJ51,LTA!F$102:AJ$102,LTA!F$104:AJ$104)</f>
        <v>121.97999999999999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-109</v>
      </c>
      <c r="AA51" s="117">
        <f>STOA!I51</f>
        <v>280.36</v>
      </c>
      <c r="AB51" s="117">
        <f>-STOA!O51</f>
        <v>0</v>
      </c>
      <c r="AC51">
        <f t="shared" si="0"/>
        <v>14.889660317347639</v>
      </c>
      <c r="AD51">
        <f t="shared" si="1"/>
        <v>1086.5070244351768</v>
      </c>
      <c r="AE51">
        <f>'IDT-1'!C51</f>
        <v>0</v>
      </c>
      <c r="AF51" s="26"/>
      <c r="AG51">
        <f t="shared" si="2"/>
        <v>1086.5070244351768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-185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7.5836508912108149</v>
      </c>
      <c r="F52">
        <f>GT_Spot!Q52</f>
        <v>0</v>
      </c>
      <c r="G52">
        <f>PPCL_NG!Q52</f>
        <v>19.28</v>
      </c>
      <c r="H52">
        <f>PPCL_Spot!Q52</f>
        <v>5.0017863522686667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659.7469243649399</v>
      </c>
      <c r="P52" s="77">
        <v>68.314323144104804</v>
      </c>
      <c r="Q52" s="77">
        <v>19.64</v>
      </c>
      <c r="R52" s="80">
        <v>18.75</v>
      </c>
      <c r="S52" s="80">
        <v>0</v>
      </c>
      <c r="T52" s="78">
        <f>SUMPRODUCT(LTA!F52:AJ52,LTA!F$101:AJ$101,LTA!F$104:AJ$104)</f>
        <v>145</v>
      </c>
      <c r="U52" s="78">
        <f>SUMPRODUCT(LTA!F52:AJ52,LTA!F$102:AJ$102,LTA!F$104:AJ$104)</f>
        <v>122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-104</v>
      </c>
      <c r="AA52" s="117">
        <f>STOA!I52</f>
        <v>280.36</v>
      </c>
      <c r="AB52" s="117">
        <f>-STOA!O52</f>
        <v>0</v>
      </c>
      <c r="AC52">
        <f t="shared" si="0"/>
        <v>14.847029679736663</v>
      </c>
      <c r="AD52">
        <f t="shared" si="1"/>
        <v>1091.7496550727876</v>
      </c>
      <c r="AE52">
        <f>'IDT-1'!C52</f>
        <v>0</v>
      </c>
      <c r="AF52" s="26"/>
      <c r="AG52">
        <f t="shared" si="2"/>
        <v>1091.7496550727876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-185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7.944412275622466</v>
      </c>
      <c r="F53">
        <f>GT_Spot!Q53</f>
        <v>0</v>
      </c>
      <c r="G53">
        <f>PPCL_NG!Q53</f>
        <v>19.28</v>
      </c>
      <c r="H53">
        <f>PPCL_Spot!Q53</f>
        <v>5.0017863522686667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570.23597190975147</v>
      </c>
      <c r="P53" s="77">
        <v>66.990000000000009</v>
      </c>
      <c r="Q53" s="77">
        <v>19.64</v>
      </c>
      <c r="R53" s="80">
        <v>18.75</v>
      </c>
      <c r="S53" s="80">
        <v>0</v>
      </c>
      <c r="T53" s="78">
        <f>SUMPRODUCT(LTA!F53:AJ53,LTA!F$101:AJ$101,LTA!F$104:AJ$104)</f>
        <v>145.32</v>
      </c>
      <c r="U53" s="78">
        <f>SUMPRODUCT(LTA!F53:AJ53,LTA!F$102:AJ$102,LTA!F$104:AJ$104)</f>
        <v>122.1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-99</v>
      </c>
      <c r="AA53" s="117">
        <f>STOA!I53</f>
        <v>280.36</v>
      </c>
      <c r="AB53" s="117">
        <f>-STOA!O53</f>
        <v>0</v>
      </c>
      <c r="AC53">
        <f t="shared" si="0"/>
        <v>13.521862303313982</v>
      </c>
      <c r="AD53">
        <f t="shared" si="1"/>
        <v>1063.0203082343285</v>
      </c>
      <c r="AE53">
        <f>'IDT-1'!C53</f>
        <v>0</v>
      </c>
      <c r="AF53" s="26"/>
      <c r="AG53">
        <f t="shared" si="2"/>
        <v>1063.0203082343285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7.944412275622466</v>
      </c>
      <c r="F54">
        <f>GT_Spot!Q54</f>
        <v>0</v>
      </c>
      <c r="G54">
        <f>PPCL_NG!Q54</f>
        <v>19.28</v>
      </c>
      <c r="H54">
        <f>PPCL_Spot!Q54</f>
        <v>4.6682227409136372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570.23669501705365</v>
      </c>
      <c r="P54" s="77">
        <v>66.990000000000009</v>
      </c>
      <c r="Q54" s="77">
        <v>19.64</v>
      </c>
      <c r="R54" s="80">
        <v>18.75</v>
      </c>
      <c r="S54" s="80">
        <v>0</v>
      </c>
      <c r="T54" s="78">
        <f>SUMPRODUCT(LTA!F54:AJ54,LTA!F$101:AJ$101,LTA!F$104:AJ$104)</f>
        <v>145.38999999999999</v>
      </c>
      <c r="U54" s="78">
        <f>SUMPRODUCT(LTA!F54:AJ54,LTA!F$102:AJ$102,LTA!F$104:AJ$104)</f>
        <v>122.17999999999999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-109</v>
      </c>
      <c r="AA54" s="117">
        <f>STOA!I54</f>
        <v>280.36</v>
      </c>
      <c r="AB54" s="117">
        <f>-STOA!O54</f>
        <v>0</v>
      </c>
      <c r="AC54">
        <f t="shared" si="0"/>
        <v>13.520253306878319</v>
      </c>
      <c r="AD54">
        <f t="shared" si="1"/>
        <v>1062.8390767267113</v>
      </c>
      <c r="AE54">
        <f>'IDT-1'!C54</f>
        <v>0</v>
      </c>
      <c r="AF54" s="26"/>
      <c r="AG54">
        <f t="shared" si="2"/>
        <v>1062.8390767267113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7.944412275622466</v>
      </c>
      <c r="F55">
        <f>GT_Spot!Q55</f>
        <v>0</v>
      </c>
      <c r="G55">
        <f>PPCL_NG!Q55</f>
        <v>19.28</v>
      </c>
      <c r="H55">
        <f>PPCL_Spot!Q55</f>
        <v>5.0016672224074687</v>
      </c>
      <c r="I55">
        <f>Bawana_NG!Q55</f>
        <v>46.451087283843592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569.29838726811931</v>
      </c>
      <c r="P55" s="77">
        <v>66.75</v>
      </c>
      <c r="Q55" s="77">
        <v>19.64</v>
      </c>
      <c r="R55" s="80">
        <v>18.75</v>
      </c>
      <c r="S55" s="80">
        <v>0</v>
      </c>
      <c r="T55" s="78">
        <f>SUMPRODUCT(LTA!F55:AJ55,LTA!F$101:AJ$101,LTA!F$104:AJ$104)</f>
        <v>145.05000000000001</v>
      </c>
      <c r="U55" s="78">
        <f>SUMPRODUCT(LTA!F55:AJ55,LTA!F$102:AJ$102,LTA!F$104:AJ$104)</f>
        <v>122.19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-119</v>
      </c>
      <c r="AA55" s="117">
        <f>STOA!I55</f>
        <v>280.36</v>
      </c>
      <c r="AB55" s="117">
        <f>-STOA!O55</f>
        <v>0</v>
      </c>
      <c r="AC55">
        <f t="shared" si="0"/>
        <v>13.568169353444622</v>
      </c>
      <c r="AD55">
        <f t="shared" si="1"/>
        <v>1048.1473846965484</v>
      </c>
      <c r="AE55">
        <f>'IDT-1'!C55</f>
        <v>0</v>
      </c>
      <c r="AF55" s="26"/>
      <c r="AG55">
        <f t="shared" si="2"/>
        <v>1048.1473846965484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7.944412275622466</v>
      </c>
      <c r="F56">
        <f>GT_Spot!Q56</f>
        <v>0</v>
      </c>
      <c r="G56">
        <f>PPCL_NG!Q56</f>
        <v>19.28</v>
      </c>
      <c r="H56">
        <f>PPCL_Spot!Q56</f>
        <v>20.8</v>
      </c>
      <c r="I56">
        <f>Bawana_NG!Q56</f>
        <v>46.451087283843592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569.29911037542138</v>
      </c>
      <c r="P56" s="77">
        <v>66.75</v>
      </c>
      <c r="Q56" s="77">
        <v>19.64</v>
      </c>
      <c r="R56" s="80">
        <v>18.75</v>
      </c>
      <c r="S56" s="80">
        <v>0</v>
      </c>
      <c r="T56" s="78">
        <f>SUMPRODUCT(LTA!F56:AJ56,LTA!F$101:AJ$101,LTA!F$104:AJ$104)</f>
        <v>144.23000000000002</v>
      </c>
      <c r="U56" s="78">
        <f>SUMPRODUCT(LTA!F56:AJ56,LTA!F$102:AJ$102,LTA!F$104:AJ$104)</f>
        <v>120.88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-109</v>
      </c>
      <c r="AA56" s="117">
        <f>STOA!I56</f>
        <v>280.36</v>
      </c>
      <c r="AB56" s="117">
        <f>-STOA!O56</f>
        <v>0</v>
      </c>
      <c r="AC56">
        <f t="shared" si="0"/>
        <v>13.599675770009739</v>
      </c>
      <c r="AD56">
        <f t="shared" si="1"/>
        <v>1071.7849341648778</v>
      </c>
      <c r="AE56">
        <f>'IDT-1'!C56</f>
        <v>0</v>
      </c>
      <c r="AF56" s="26"/>
      <c r="AG56">
        <f t="shared" si="2"/>
        <v>1071.7849341648778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8.0507306889352819</v>
      </c>
      <c r="F57">
        <f>GT_Spot!Q57</f>
        <v>0</v>
      </c>
      <c r="G57">
        <f>PPCL_NG!Q57</f>
        <v>19.28</v>
      </c>
      <c r="H57">
        <f>PPCL_Spot!Q57</f>
        <v>20.8</v>
      </c>
      <c r="I57">
        <f>Bawana_NG!Q57</f>
        <v>46.451087283843592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559.4622231823048</v>
      </c>
      <c r="P57" s="77">
        <v>68.314323144104804</v>
      </c>
      <c r="Q57" s="77">
        <v>19.64</v>
      </c>
      <c r="R57" s="80">
        <v>18.75</v>
      </c>
      <c r="S57" s="80">
        <v>0</v>
      </c>
      <c r="T57" s="78">
        <f>SUMPRODUCT(LTA!F57:AJ57,LTA!F$101:AJ$101,LTA!F$104:AJ$104)</f>
        <v>138.76</v>
      </c>
      <c r="U57" s="78">
        <f>SUMPRODUCT(LTA!F57:AJ57,LTA!F$102:AJ$102,LTA!F$104:AJ$104)</f>
        <v>121.00999999999999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-109</v>
      </c>
      <c r="AA57" s="117">
        <f>STOA!I57</f>
        <v>280.36</v>
      </c>
      <c r="AB57" s="117">
        <f>-STOA!O57</f>
        <v>0</v>
      </c>
      <c r="AC57">
        <f t="shared" si="0"/>
        <v>13.214476982749726</v>
      </c>
      <c r="AD57">
        <f t="shared" si="1"/>
        <v>1088.6638873164386</v>
      </c>
      <c r="AE57">
        <f>'IDT-1'!C57</f>
        <v>0</v>
      </c>
      <c r="AF57" s="26"/>
      <c r="AG57">
        <f t="shared" si="2"/>
        <v>1088.6638873164386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7.8160155084998504</v>
      </c>
      <c r="F58">
        <f>GT_Spot!Q58</f>
        <v>0</v>
      </c>
      <c r="G58">
        <f>PPCL_NG!Q58</f>
        <v>19.28</v>
      </c>
      <c r="H58">
        <f>PPCL_Spot!Q58</f>
        <v>5.0016672224074687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562.91193786760687</v>
      </c>
      <c r="P58" s="77">
        <v>68.314323144104804</v>
      </c>
      <c r="Q58" s="77">
        <v>19.64</v>
      </c>
      <c r="R58" s="80">
        <v>18.75</v>
      </c>
      <c r="S58" s="80">
        <v>0</v>
      </c>
      <c r="T58" s="78">
        <f>SUMPRODUCT(LTA!F58:AJ58,LTA!F$101:AJ$101,LTA!F$104:AJ$104)</f>
        <v>136.59</v>
      </c>
      <c r="U58" s="78">
        <f>SUMPRODUCT(LTA!F58:AJ58,LTA!F$102:AJ$102,LTA!F$104:AJ$104)</f>
        <v>120.74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-94</v>
      </c>
      <c r="AA58" s="117">
        <f>STOA!I58</f>
        <v>280.36</v>
      </c>
      <c r="AB58" s="117">
        <f>-STOA!O58</f>
        <v>0</v>
      </c>
      <c r="AC58">
        <f t="shared" si="0"/>
        <v>12.979626169018987</v>
      </c>
      <c r="AD58">
        <f t="shared" si="1"/>
        <v>1092.3443175736002</v>
      </c>
      <c r="AE58">
        <f>'IDT-1'!C58</f>
        <v>0</v>
      </c>
      <c r="AF58" s="26"/>
      <c r="AG58">
        <f t="shared" si="2"/>
        <v>1092.3443175736002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7.8160155084998504</v>
      </c>
      <c r="F59">
        <f>GT_Spot!Q59</f>
        <v>0</v>
      </c>
      <c r="G59">
        <f>PPCL_NG!Q59</f>
        <v>19.28</v>
      </c>
      <c r="H59">
        <f>PPCL_Spot!Q59</f>
        <v>5.0017863522686667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561.69412789398552</v>
      </c>
      <c r="P59" s="77">
        <v>68.314323144104804</v>
      </c>
      <c r="Q59" s="77">
        <v>22.14</v>
      </c>
      <c r="R59" s="80">
        <v>18.75</v>
      </c>
      <c r="S59" s="80">
        <v>0</v>
      </c>
      <c r="T59" s="78">
        <f>SUMPRODUCT(LTA!F59:AJ59,LTA!F$101:AJ$101,LTA!F$104:AJ$104)</f>
        <v>133.30000000000001</v>
      </c>
      <c r="U59" s="78">
        <f>SUMPRODUCT(LTA!F59:AJ59,LTA!F$102:AJ$102,LTA!F$104:AJ$104)</f>
        <v>121.07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-109</v>
      </c>
      <c r="AA59" s="117">
        <f>STOA!I59</f>
        <v>299.3900000000001</v>
      </c>
      <c r="AB59" s="117">
        <f>-STOA!O59</f>
        <v>0</v>
      </c>
      <c r="AC59">
        <f t="shared" si="0"/>
        <v>12.732810751095109</v>
      </c>
      <c r="AD59">
        <f t="shared" si="1"/>
        <v>1154.9434421477638</v>
      </c>
      <c r="AE59">
        <f>'IDT-1'!C59</f>
        <v>0</v>
      </c>
      <c r="AF59" s="26"/>
      <c r="AG59">
        <f t="shared" si="2"/>
        <v>1154.9434421477638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7.8160155084998504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561.6948510012877</v>
      </c>
      <c r="P60" s="77">
        <v>68.314323144104804</v>
      </c>
      <c r="Q60" s="77">
        <v>22.14</v>
      </c>
      <c r="R60" s="80">
        <v>18.75</v>
      </c>
      <c r="S60" s="80">
        <v>0</v>
      </c>
      <c r="T60" s="78">
        <f>SUMPRODUCT(LTA!F60:AJ60,LTA!F$101:AJ$101,LTA!F$104:AJ$104)</f>
        <v>129.55000000000001</v>
      </c>
      <c r="U60" s="78">
        <f>SUMPRODUCT(LTA!F60:AJ60,LTA!F$102:AJ$102,LTA!F$104:AJ$104)</f>
        <v>121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-84</v>
      </c>
      <c r="AA60" s="117">
        <f>STOA!I60</f>
        <v>299.3900000000001</v>
      </c>
      <c r="AB60" s="117">
        <f>-STOA!O60</f>
        <v>0</v>
      </c>
      <c r="AC60">
        <f t="shared" si="0"/>
        <v>12.610404119317451</v>
      </c>
      <c r="AD60">
        <f t="shared" si="1"/>
        <v>1161.2447855345749</v>
      </c>
      <c r="AE60">
        <f>'IDT-1'!C60</f>
        <v>0</v>
      </c>
      <c r="AF60" s="26"/>
      <c r="AG60">
        <f t="shared" si="2"/>
        <v>1161.2447855345749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7.5836508912108149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561.85395862078371</v>
      </c>
      <c r="P61" s="77">
        <v>68.314323144104804</v>
      </c>
      <c r="Q61" s="77">
        <v>22.14</v>
      </c>
      <c r="R61" s="80">
        <v>18.75</v>
      </c>
      <c r="S61" s="80">
        <v>0</v>
      </c>
      <c r="T61" s="78">
        <f>SUMPRODUCT(LTA!F61:AJ61,LTA!F$101:AJ$101,LTA!F$104:AJ$104)</f>
        <v>123.63</v>
      </c>
      <c r="U61" s="78">
        <f>SUMPRODUCT(LTA!F61:AJ61,LTA!F$102:AJ$102,LTA!F$104:AJ$104)</f>
        <v>120.50999999999999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-69</v>
      </c>
      <c r="AA61" s="117">
        <f>STOA!I61</f>
        <v>299.3900000000001</v>
      </c>
      <c r="AB61" s="117">
        <f>-STOA!O61</f>
        <v>0</v>
      </c>
      <c r="AC61">
        <f t="shared" si="0"/>
        <v>12.597742095347849</v>
      </c>
      <c r="AD61">
        <f t="shared" si="1"/>
        <v>1149.7741905607515</v>
      </c>
      <c r="AE61">
        <f>'IDT-1'!C61</f>
        <v>0</v>
      </c>
      <c r="AF61" s="26"/>
      <c r="AG61">
        <f t="shared" si="2"/>
        <v>1149.7741905607515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7.5836508912108149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561.8325563801518</v>
      </c>
      <c r="P62" s="77">
        <v>68.314323144104804</v>
      </c>
      <c r="Q62" s="77">
        <v>22.143248239436623</v>
      </c>
      <c r="R62" s="80">
        <v>18.75</v>
      </c>
      <c r="S62" s="80">
        <v>0</v>
      </c>
      <c r="T62" s="78">
        <f>SUMPRODUCT(LTA!F62:AJ62,LTA!F$101:AJ$101,LTA!F$104:AJ$104)</f>
        <v>117.08</v>
      </c>
      <c r="U62" s="78">
        <f>SUMPRODUCT(LTA!F62:AJ62,LTA!F$102:AJ$102,LTA!F$104:AJ$104)</f>
        <v>120.5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-64</v>
      </c>
      <c r="AA62" s="117">
        <f>STOA!I62</f>
        <v>299.3900000000001</v>
      </c>
      <c r="AB62" s="117">
        <f>-STOA!O62</f>
        <v>0</v>
      </c>
      <c r="AC62">
        <f t="shared" si="0"/>
        <v>12.406682427304402</v>
      </c>
      <c r="AD62">
        <f t="shared" si="1"/>
        <v>1158.3870962275998</v>
      </c>
      <c r="AE62">
        <f>'IDT-1'!C62</f>
        <v>0</v>
      </c>
      <c r="AF62" s="26"/>
      <c r="AG62">
        <f t="shared" si="2"/>
        <v>1158.3870962275998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7.5836508912108149</v>
      </c>
      <c r="F63">
        <f>GT_Spot!Q63</f>
        <v>0</v>
      </c>
      <c r="G63">
        <f>PPCL_NG!Q63</f>
        <v>19.28</v>
      </c>
      <c r="H63">
        <f>PPCL_Spot!Q63</f>
        <v>18.03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552.27255991558411</v>
      </c>
      <c r="P63" s="77">
        <v>68.314323144104804</v>
      </c>
      <c r="Q63" s="77">
        <v>22.143248239436623</v>
      </c>
      <c r="R63" s="80">
        <v>18.75</v>
      </c>
      <c r="S63" s="80">
        <v>0</v>
      </c>
      <c r="T63" s="78">
        <f>SUMPRODUCT(LTA!F63:AJ63,LTA!F$101:AJ$101,LTA!F$104:AJ$104)</f>
        <v>112.47</v>
      </c>
      <c r="U63" s="78">
        <f>SUMPRODUCT(LTA!F63:AJ63,LTA!F$102:AJ$102,LTA!F$104:AJ$104)</f>
        <v>121.38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-54</v>
      </c>
      <c r="AA63" s="117">
        <f>STOA!I63</f>
        <v>299.3900000000001</v>
      </c>
      <c r="AB63" s="117">
        <f>-STOA!O63</f>
        <v>0</v>
      </c>
      <c r="AC63">
        <f t="shared" si="0"/>
        <v>12.360003820805227</v>
      </c>
      <c r="AD63">
        <f t="shared" si="1"/>
        <v>1163.1737783695312</v>
      </c>
      <c r="AE63">
        <f>'IDT-1'!C63</f>
        <v>0</v>
      </c>
      <c r="AF63" s="26"/>
      <c r="AG63">
        <f t="shared" si="2"/>
        <v>1163.1737783695312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7.5836508912108149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552.27441112473468</v>
      </c>
      <c r="P64" s="77">
        <v>68.314323144104804</v>
      </c>
      <c r="Q64" s="77">
        <v>22.143248239436623</v>
      </c>
      <c r="R64" s="80">
        <v>18.75</v>
      </c>
      <c r="S64" s="80">
        <v>0</v>
      </c>
      <c r="T64" s="78">
        <f>SUMPRODUCT(LTA!F64:AJ64,LTA!F$101:AJ$101,LTA!F$104:AJ$104)</f>
        <v>106.88</v>
      </c>
      <c r="U64" s="78">
        <f>SUMPRODUCT(LTA!F64:AJ64,LTA!F$102:AJ$102,LTA!F$104:AJ$104)</f>
        <v>121.44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-49</v>
      </c>
      <c r="AA64" s="117">
        <f>STOA!I64</f>
        <v>299.3900000000001</v>
      </c>
      <c r="AB64" s="117">
        <f>-STOA!O64</f>
        <v>0</v>
      </c>
      <c r="AC64">
        <f t="shared" si="0"/>
        <v>11.930348285779894</v>
      </c>
      <c r="AD64">
        <f t="shared" si="1"/>
        <v>1175.0452851137072</v>
      </c>
      <c r="AE64">
        <f>'IDT-1'!C64</f>
        <v>0</v>
      </c>
      <c r="AF64" s="26"/>
      <c r="AG64">
        <f t="shared" si="2"/>
        <v>1175.0452851137072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7.5836508912108149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553.88385012073456</v>
      </c>
      <c r="P65" s="77">
        <v>68.314323144104804</v>
      </c>
      <c r="Q65" s="77">
        <v>22.143248239436623</v>
      </c>
      <c r="R65" s="80">
        <v>18.75</v>
      </c>
      <c r="S65" s="80">
        <v>0</v>
      </c>
      <c r="T65" s="78">
        <f>SUMPRODUCT(LTA!F65:AJ65,LTA!F$101:AJ$101,LTA!F$104:AJ$104)</f>
        <v>97.53</v>
      </c>
      <c r="U65" s="78">
        <f>SUMPRODUCT(LTA!F65:AJ65,LTA!F$102:AJ$102,LTA!F$104:AJ$104)</f>
        <v>121.44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-44</v>
      </c>
      <c r="AA65" s="117">
        <f>STOA!I65</f>
        <v>298.79000000000008</v>
      </c>
      <c r="AB65" s="117">
        <f>-STOA!O65</f>
        <v>0</v>
      </c>
      <c r="AC65">
        <f t="shared" si="0"/>
        <v>11.546216885667857</v>
      </c>
      <c r="AD65">
        <f t="shared" si="1"/>
        <v>1202.088855509819</v>
      </c>
      <c r="AE65">
        <f>'IDT-1'!C65</f>
        <v>0</v>
      </c>
      <c r="AF65" s="26"/>
      <c r="AG65">
        <f t="shared" si="2"/>
        <v>1202.088855509819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7.5836508912108149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553.88385012073456</v>
      </c>
      <c r="P66" s="77">
        <v>68.314323144104804</v>
      </c>
      <c r="Q66" s="77">
        <v>22.143248239436623</v>
      </c>
      <c r="R66" s="80">
        <v>18.75</v>
      </c>
      <c r="S66" s="80">
        <v>0</v>
      </c>
      <c r="T66" s="78">
        <f>SUMPRODUCT(LTA!F66:AJ66,LTA!F$101:AJ$101,LTA!F$104:AJ$104)</f>
        <v>95.35</v>
      </c>
      <c r="U66" s="78">
        <f>SUMPRODUCT(LTA!F66:AJ66,LTA!F$102:AJ$102,LTA!F$104:AJ$104)</f>
        <v>121.35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-44</v>
      </c>
      <c r="AA66" s="117">
        <f>STOA!I66</f>
        <v>298.79000000000008</v>
      </c>
      <c r="AB66" s="117">
        <f>-STOA!O66</f>
        <v>0</v>
      </c>
      <c r="AC66">
        <f t="shared" si="0"/>
        <v>11.659412798500785</v>
      </c>
      <c r="AD66">
        <f t="shared" si="1"/>
        <v>1184.7056595969862</v>
      </c>
      <c r="AE66">
        <f>'IDT-1'!C66</f>
        <v>0</v>
      </c>
      <c r="AF66" s="26"/>
      <c r="AG66">
        <f t="shared" si="2"/>
        <v>1184.7056595969862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7.5836508912108149</v>
      </c>
      <c r="F67">
        <f>GT_Spot!Q67</f>
        <v>0</v>
      </c>
      <c r="G67">
        <f>PPCL_NG!Q67</f>
        <v>19.28</v>
      </c>
      <c r="H67">
        <f>PPCL_Spot!Q67</f>
        <v>5.0016672224074687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561.50207180958421</v>
      </c>
      <c r="P67" s="77">
        <v>68.314323144104804</v>
      </c>
      <c r="Q67" s="77">
        <v>22.143248239436623</v>
      </c>
      <c r="R67" s="80">
        <v>18.75</v>
      </c>
      <c r="S67" s="80">
        <v>0</v>
      </c>
      <c r="T67" s="78">
        <f>SUMPRODUCT(LTA!F67:AJ67,LTA!F$101:AJ$101,LTA!F$104:AJ$104)</f>
        <v>96.38</v>
      </c>
      <c r="U67" s="78">
        <f>SUMPRODUCT(LTA!F67:AJ67,LTA!F$102:AJ$102,LTA!F$104:AJ$104)</f>
        <v>121.44999999999999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-44</v>
      </c>
      <c r="AA67" s="117">
        <f>STOA!I67</f>
        <v>298.19000000000005</v>
      </c>
      <c r="AB67" s="117">
        <f>-STOA!O67</f>
        <v>0</v>
      </c>
      <c r="AC67">
        <f t="shared" si="0"/>
        <v>11.819913096141802</v>
      </c>
      <c r="AD67">
        <f t="shared" si="1"/>
        <v>1182.6950482106022</v>
      </c>
      <c r="AE67">
        <f>'IDT-1'!C67</f>
        <v>0</v>
      </c>
      <c r="AF67" s="26"/>
      <c r="AG67">
        <f t="shared" si="2"/>
        <v>1182.6950482106022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7.5836508912108149</v>
      </c>
      <c r="F68">
        <f>GT_Spot!Q68</f>
        <v>0</v>
      </c>
      <c r="G68">
        <f>PPCL_NG!Q68</f>
        <v>19.28</v>
      </c>
      <c r="H68">
        <f>PPCL_Spot!Q68</f>
        <v>5.0016672224074687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561.50207180958421</v>
      </c>
      <c r="P68" s="77">
        <v>68.314323144104804</v>
      </c>
      <c r="Q68" s="77">
        <v>22.142539864632329</v>
      </c>
      <c r="R68" s="80">
        <v>18.739999999999998</v>
      </c>
      <c r="S68" s="80">
        <v>0</v>
      </c>
      <c r="T68" s="78">
        <f>SUMPRODUCT(LTA!F68:AJ68,LTA!F$101:AJ$101,LTA!F$104:AJ$104)</f>
        <v>89.789999999999992</v>
      </c>
      <c r="U68" s="78">
        <f>SUMPRODUCT(LTA!F68:AJ68,LTA!F$102:AJ$102,LTA!F$104:AJ$104)</f>
        <v>121.39999999999999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-44</v>
      </c>
      <c r="AA68" s="117">
        <f>STOA!I68</f>
        <v>297.29000000000008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11.753466862443524</v>
      </c>
      <c r="AD68">
        <f t="shared" ref="AD68:AD98" si="4">SUM(B68:AB68,AI68:AR68)-AC68</f>
        <v>1175.2107860694962</v>
      </c>
      <c r="AE68">
        <f>'IDT-1'!C68</f>
        <v>0</v>
      </c>
      <c r="AF68" s="26"/>
      <c r="AG68">
        <f t="shared" ref="AG68:AG98" si="5">SUM(AD68:AF68)</f>
        <v>1175.2107860694962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7.5836508912108149</v>
      </c>
      <c r="F69">
        <f>GT_Spot!Q69</f>
        <v>0</v>
      </c>
      <c r="G69">
        <f>PPCL_NG!Q69</f>
        <v>19.28</v>
      </c>
      <c r="H69">
        <f>PPCL_Spot!Q69</f>
        <v>5.0016672224074687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558.4695781063873</v>
      </c>
      <c r="P69" s="77">
        <v>68.314323144104804</v>
      </c>
      <c r="Q69" s="77">
        <v>22.142539864632329</v>
      </c>
      <c r="R69" s="80">
        <v>18.45</v>
      </c>
      <c r="S69" s="80">
        <v>0</v>
      </c>
      <c r="T69" s="78">
        <f>SUMPRODUCT(LTA!F69:AJ69,LTA!F$101:AJ$101,LTA!F$104:AJ$104)</f>
        <v>90.22999999999999</v>
      </c>
      <c r="U69" s="78">
        <f>SUMPRODUCT(LTA!F69:AJ69,LTA!F$102:AJ$102,LTA!F$104:AJ$104)</f>
        <v>121.39999999999999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-34</v>
      </c>
      <c r="AA69" s="117">
        <f>STOA!I69</f>
        <v>296.69000000000005</v>
      </c>
      <c r="AB69" s="117">
        <f>-STOA!O69</f>
        <v>0</v>
      </c>
      <c r="AC69">
        <f t="shared" si="3"/>
        <v>11.72282091785539</v>
      </c>
      <c r="AD69">
        <f t="shared" si="4"/>
        <v>1171.7589383108873</v>
      </c>
      <c r="AE69">
        <f>'IDT-1'!C69</f>
        <v>0</v>
      </c>
      <c r="AF69" s="26"/>
      <c r="AG69">
        <f t="shared" si="5"/>
        <v>1171.7589383108873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7.5836508912108149</v>
      </c>
      <c r="F70">
        <f>GT_Spot!Q70</f>
        <v>0</v>
      </c>
      <c r="G70">
        <f>PPCL_NG!Q70</f>
        <v>19.28</v>
      </c>
      <c r="H70">
        <f>PPCL_Spot!Q70</f>
        <v>5.0016672224074687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558.47224217003406</v>
      </c>
      <c r="P70" s="77">
        <v>68.314323144104804</v>
      </c>
      <c r="Q70" s="77">
        <v>22.142539864632329</v>
      </c>
      <c r="R70" s="80">
        <v>18.309999999999999</v>
      </c>
      <c r="S70" s="80">
        <v>0</v>
      </c>
      <c r="T70" s="78">
        <f>SUMPRODUCT(LTA!F70:AJ70,LTA!F$101:AJ$101,LTA!F$104:AJ$104)</f>
        <v>80.81</v>
      </c>
      <c r="U70" s="78">
        <f>SUMPRODUCT(LTA!F70:AJ70,LTA!F$102:AJ$102,LTA!F$104:AJ$104)</f>
        <v>121.36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-24</v>
      </c>
      <c r="AA70" s="117">
        <f>STOA!I70</f>
        <v>296.09000000000009</v>
      </c>
      <c r="AB70" s="117">
        <f>-STOA!O70</f>
        <v>0</v>
      </c>
      <c r="AC70">
        <f t="shared" si="3"/>
        <v>11.189177985505715</v>
      </c>
      <c r="AD70">
        <f t="shared" si="4"/>
        <v>1212.0952453068837</v>
      </c>
      <c r="AE70">
        <f>'IDT-1'!C70</f>
        <v>0</v>
      </c>
      <c r="AF70" s="26"/>
      <c r="AG70">
        <f t="shared" si="5"/>
        <v>1212.0952453068837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7.5836508912108149</v>
      </c>
      <c r="F71">
        <f>GT_Spot!Q71</f>
        <v>0</v>
      </c>
      <c r="G71">
        <f>PPCL_NG!Q71</f>
        <v>19.28</v>
      </c>
      <c r="H71">
        <f>PPCL_Spot!Q71</f>
        <v>5.0016672224074687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557.17707990573342</v>
      </c>
      <c r="P71" s="77">
        <v>68.313188480209107</v>
      </c>
      <c r="Q71" s="77">
        <v>22.142539864632329</v>
      </c>
      <c r="R71" s="80">
        <v>18.149999999999999</v>
      </c>
      <c r="S71" s="80">
        <v>0</v>
      </c>
      <c r="T71" s="78">
        <f>SUMPRODUCT(LTA!F71:AJ71,LTA!F$101:AJ$101,LTA!F$104:AJ$104)</f>
        <v>70.739999999999995</v>
      </c>
      <c r="U71" s="78">
        <f>SUMPRODUCT(LTA!F71:AJ71,LTA!F$102:AJ$102,LTA!F$104:AJ$104)</f>
        <v>121.38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-14</v>
      </c>
      <c r="AA71" s="117">
        <f>STOA!I71</f>
        <v>295.49000000000007</v>
      </c>
      <c r="AB71" s="117">
        <f>-STOA!O71</f>
        <v>0</v>
      </c>
      <c r="AC71">
        <f t="shared" si="3"/>
        <v>11.526548948647353</v>
      </c>
      <c r="AD71">
        <f t="shared" si="4"/>
        <v>1149.6515774155457</v>
      </c>
      <c r="AE71">
        <f>'IDT-1'!C71</f>
        <v>0</v>
      </c>
      <c r="AF71" s="26"/>
      <c r="AG71">
        <f t="shared" si="5"/>
        <v>1149.6515774155457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7.5836508912108149</v>
      </c>
      <c r="F72">
        <f>GT_Spot!Q72</f>
        <v>0</v>
      </c>
      <c r="G72">
        <f>PPCL_NG!Q72</f>
        <v>19.28</v>
      </c>
      <c r="H72">
        <f>PPCL_Spot!Q72</f>
        <v>5.0016672224074687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557.17707990573342</v>
      </c>
      <c r="P72" s="77">
        <v>68.313188480209107</v>
      </c>
      <c r="Q72" s="77">
        <v>22.142539864632329</v>
      </c>
      <c r="R72" s="80">
        <v>18.070000000000004</v>
      </c>
      <c r="S72" s="80">
        <v>0</v>
      </c>
      <c r="T72" s="78">
        <f>SUMPRODUCT(LTA!F72:AJ72,LTA!F$101:AJ$101,LTA!F$104:AJ$104)</f>
        <v>60.14</v>
      </c>
      <c r="U72" s="78">
        <f>SUMPRODUCT(LTA!F72:AJ72,LTA!F$102:AJ$102,LTA!F$104:AJ$104)</f>
        <v>121.38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294.29000000000008</v>
      </c>
      <c r="AB72" s="117">
        <f>-STOA!O72</f>
        <v>0</v>
      </c>
      <c r="AC72">
        <f t="shared" si="3"/>
        <v>11.03136733767076</v>
      </c>
      <c r="AD72">
        <f t="shared" si="4"/>
        <v>1182.2667590265223</v>
      </c>
      <c r="AE72">
        <f>'IDT-1'!C72</f>
        <v>0</v>
      </c>
      <c r="AF72" s="26"/>
      <c r="AG72">
        <f t="shared" si="5"/>
        <v>1182.2667590265223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7.5836508912108149</v>
      </c>
      <c r="F73">
        <f>GT_Spot!Q73</f>
        <v>0</v>
      </c>
      <c r="G73">
        <f>PPCL_NG!Q73</f>
        <v>19.28</v>
      </c>
      <c r="H73">
        <f>PPCL_Spot!Q73</f>
        <v>5.0016672224074687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558.11406964973332</v>
      </c>
      <c r="P73" s="77">
        <v>68.313188480209107</v>
      </c>
      <c r="Q73" s="77">
        <v>22.142539864632329</v>
      </c>
      <c r="R73" s="80">
        <v>16.290000000000003</v>
      </c>
      <c r="S73" s="80">
        <v>0</v>
      </c>
      <c r="T73" s="78">
        <f>SUMPRODUCT(LTA!F73:AJ73,LTA!F$101:AJ$101,LTA!F$104:AJ$104)</f>
        <v>50.75</v>
      </c>
      <c r="U73" s="78">
        <f>SUMPRODUCT(LTA!F73:AJ73,LTA!F$102:AJ$102,LTA!F$104:AJ$104)</f>
        <v>121.35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293.3900000000001</v>
      </c>
      <c r="AB73" s="117">
        <f>-STOA!O73</f>
        <v>0</v>
      </c>
      <c r="AC73">
        <f t="shared" si="3"/>
        <v>11.243867310694794</v>
      </c>
      <c r="AD73">
        <f t="shared" si="4"/>
        <v>1135.8912487974981</v>
      </c>
      <c r="AE73">
        <f>'IDT-1'!C73</f>
        <v>0</v>
      </c>
      <c r="AF73" s="26"/>
      <c r="AG73">
        <f t="shared" si="5"/>
        <v>1135.8912487974981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7.5836508912108149</v>
      </c>
      <c r="F74">
        <f>GT_Spot!Q74</f>
        <v>0</v>
      </c>
      <c r="G74">
        <f>PPCL_NG!Q74</f>
        <v>19.28</v>
      </c>
      <c r="H74">
        <f>PPCL_Spot!Q74</f>
        <v>5.0016672224074687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558.11406964973332</v>
      </c>
      <c r="P74" s="77">
        <v>68.313188480209107</v>
      </c>
      <c r="Q74" s="77">
        <v>22.142539864632329</v>
      </c>
      <c r="R74" s="80">
        <v>8.1666406250000012</v>
      </c>
      <c r="S74" s="80">
        <v>0</v>
      </c>
      <c r="T74" s="78">
        <f>SUMPRODUCT(LTA!F74:AJ74,LTA!F$101:AJ$101,LTA!F$104:AJ$104)</f>
        <v>41.67</v>
      </c>
      <c r="U74" s="78">
        <f>SUMPRODUCT(LTA!F74:AJ74,LTA!F$102:AJ$102,LTA!F$104:AJ$104)</f>
        <v>121.35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292.79000000000008</v>
      </c>
      <c r="AB74" s="117">
        <f>-STOA!O74</f>
        <v>0</v>
      </c>
      <c r="AC74">
        <f t="shared" si="3"/>
        <v>10.909635197750889</v>
      </c>
      <c r="AD74">
        <f t="shared" si="4"/>
        <v>1138.4221215354421</v>
      </c>
      <c r="AE74">
        <f>'IDT-1'!C74</f>
        <v>0</v>
      </c>
      <c r="AF74" s="26"/>
      <c r="AG74">
        <f t="shared" si="5"/>
        <v>1138.4221215354421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7.6540872771972941</v>
      </c>
      <c r="F75">
        <f>GT_Spot!Q75</f>
        <v>0</v>
      </c>
      <c r="G75">
        <f>PPCL_NG!Q75</f>
        <v>19.28</v>
      </c>
      <c r="H75">
        <f>PPCL_Spot!Q75</f>
        <v>5.0016672224074687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580.60338422333393</v>
      </c>
      <c r="P75" s="77">
        <v>68.313188480209107</v>
      </c>
      <c r="Q75" s="77">
        <v>22.142539864632329</v>
      </c>
      <c r="R75" s="80">
        <v>0</v>
      </c>
      <c r="S75" s="80">
        <v>0</v>
      </c>
      <c r="T75" s="78">
        <f>SUMPRODUCT(LTA!F75:AJ75,LTA!F$101:AJ$101,LTA!F$104:AJ$104)</f>
        <v>31.439999999999998</v>
      </c>
      <c r="U75" s="78">
        <f>SUMPRODUCT(LTA!F75:AJ75,LTA!F$102:AJ$102,LTA!F$104:AJ$104)</f>
        <v>121.31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291.29000000000008</v>
      </c>
      <c r="AB75" s="117">
        <f>-STOA!O75</f>
        <v>0</v>
      </c>
      <c r="AC75">
        <f t="shared" si="3"/>
        <v>11.154671756750139</v>
      </c>
      <c r="AD75">
        <f t="shared" si="4"/>
        <v>1115.8001953110299</v>
      </c>
      <c r="AE75">
        <f>'IDT-1'!C75</f>
        <v>0</v>
      </c>
      <c r="AF75" s="26"/>
      <c r="AG75">
        <f t="shared" si="5"/>
        <v>1115.8001953110299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7.6540872771972941</v>
      </c>
      <c r="F76">
        <f>GT_Spot!Q76</f>
        <v>0</v>
      </c>
      <c r="G76">
        <f>PPCL_NG!Q76</f>
        <v>19.28</v>
      </c>
      <c r="H76">
        <f>PPCL_Spot!Q76</f>
        <v>5.0016672224074687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596.84139794017301</v>
      </c>
      <c r="P76" s="77">
        <v>68.313188480209107</v>
      </c>
      <c r="Q76" s="77">
        <v>22.142539864632329</v>
      </c>
      <c r="R76" s="80">
        <v>0</v>
      </c>
      <c r="S76" s="80">
        <v>0</v>
      </c>
      <c r="T76" s="78">
        <f>SUMPRODUCT(LTA!F76:AJ76,LTA!F$101:AJ$101,LTA!F$104:AJ$104)</f>
        <v>25.55</v>
      </c>
      <c r="U76" s="78">
        <f>SUMPRODUCT(LTA!F76:AJ76,LTA!F$102:AJ$102,LTA!F$104:AJ$104)</f>
        <v>121.28999999999999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-16</v>
      </c>
      <c r="AA76" s="117">
        <f>STOA!I76</f>
        <v>290.99000000000007</v>
      </c>
      <c r="AB76" s="117">
        <f>-STOA!O76</f>
        <v>0</v>
      </c>
      <c r="AC76">
        <f t="shared" si="3"/>
        <v>11.429358955424423</v>
      </c>
      <c r="AD76">
        <f t="shared" si="4"/>
        <v>1104.5535218291948</v>
      </c>
      <c r="AE76">
        <f>'IDT-1'!C76</f>
        <v>0</v>
      </c>
      <c r="AF76" s="26"/>
      <c r="AG76">
        <f t="shared" si="5"/>
        <v>1104.5535218291948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7.6540872771972941</v>
      </c>
      <c r="F77">
        <f>GT_Spot!Q77</f>
        <v>0</v>
      </c>
      <c r="G77">
        <f>PPCL_NG!Q77</f>
        <v>19.28</v>
      </c>
      <c r="H77">
        <f>PPCL_Spot!Q77</f>
        <v>5.0016672224074687</v>
      </c>
      <c r="I77">
        <f>Bawana_NG!Q77</f>
        <v>40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626.27150230710765</v>
      </c>
      <c r="P77" s="77">
        <v>68.313188480209107</v>
      </c>
      <c r="Q77" s="77">
        <v>22.142539864632329</v>
      </c>
      <c r="R77" s="80">
        <v>0</v>
      </c>
      <c r="S77" s="80">
        <v>0</v>
      </c>
      <c r="T77" s="78">
        <f>SUMPRODUCT(LTA!F77:AJ77,LTA!F$101:AJ$101,LTA!F$104:AJ$104)</f>
        <v>17.130000000000003</v>
      </c>
      <c r="U77" s="78">
        <f>SUMPRODUCT(LTA!F77:AJ77,LTA!F$102:AJ$102,LTA!F$104:AJ$104)</f>
        <v>121.33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-31</v>
      </c>
      <c r="AA77" s="117">
        <f>STOA!I77</f>
        <v>290.09000000000009</v>
      </c>
      <c r="AB77" s="117">
        <f>-STOA!O77</f>
        <v>0</v>
      </c>
      <c r="AC77">
        <f t="shared" si="3"/>
        <v>11.65255578668638</v>
      </c>
      <c r="AD77">
        <f t="shared" si="4"/>
        <v>1099.5604293648676</v>
      </c>
      <c r="AE77">
        <f>'IDT-1'!C77</f>
        <v>0</v>
      </c>
      <c r="AF77" s="26"/>
      <c r="AG77">
        <f t="shared" si="5"/>
        <v>1099.5604293648676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7.6540872771972941</v>
      </c>
      <c r="F78">
        <f>GT_Spot!Q78</f>
        <v>0</v>
      </c>
      <c r="G78">
        <f>PPCL_NG!Q78</f>
        <v>19.28</v>
      </c>
      <c r="H78">
        <f>PPCL_Spot!Q78</f>
        <v>5.0016672224074687</v>
      </c>
      <c r="I78">
        <f>Bawana_NG!Q78</f>
        <v>40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670.28954913010978</v>
      </c>
      <c r="P78" s="77">
        <v>68.313188480209107</v>
      </c>
      <c r="Q78" s="77">
        <v>22.142539864632329</v>
      </c>
      <c r="R78" s="80">
        <v>0</v>
      </c>
      <c r="S78" s="80">
        <v>0</v>
      </c>
      <c r="T78" s="78">
        <f>SUMPRODUCT(LTA!F78:AJ78,LTA!F$101:AJ$101,LTA!F$104:AJ$104)</f>
        <v>9.82</v>
      </c>
      <c r="U78" s="78">
        <f>SUMPRODUCT(LTA!F78:AJ78,LTA!F$102:AJ$102,LTA!F$104:AJ$104)</f>
        <v>121.5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-110</v>
      </c>
      <c r="AA78" s="117">
        <f>STOA!I78</f>
        <v>289.49000000000007</v>
      </c>
      <c r="AB78" s="117">
        <f>-STOA!O78</f>
        <v>0</v>
      </c>
      <c r="AC78">
        <f t="shared" si="3"/>
        <v>12.007315108817581</v>
      </c>
      <c r="AD78">
        <f t="shared" si="4"/>
        <v>1131.4837168657384</v>
      </c>
      <c r="AE78">
        <f>'IDT-1'!C78</f>
        <v>0</v>
      </c>
      <c r="AF78" s="26"/>
      <c r="AG78">
        <f t="shared" si="5"/>
        <v>1131.4837168657384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7.6540872771972941</v>
      </c>
      <c r="F79">
        <f>GT_Spot!Q79</f>
        <v>0</v>
      </c>
      <c r="G79">
        <f>PPCL_NG!Q79</f>
        <v>19.28</v>
      </c>
      <c r="H79">
        <f>PPCL_Spot!Q79</f>
        <v>5.0016672224074687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676.52940831122487</v>
      </c>
      <c r="P79" s="77">
        <v>68.31</v>
      </c>
      <c r="Q79" s="77">
        <v>22.142539864632329</v>
      </c>
      <c r="R79" s="80">
        <v>0</v>
      </c>
      <c r="S79" s="80">
        <v>0</v>
      </c>
      <c r="T79" s="78">
        <f>SUMPRODUCT(LTA!F79:AJ79,LTA!F$101:AJ$101,LTA!F$104:AJ$104)</f>
        <v>4.1100000000000003</v>
      </c>
      <c r="U79" s="78">
        <f>SUMPRODUCT(LTA!F79:AJ79,LTA!F$102:AJ$102,LTA!F$104:AJ$104)</f>
        <v>121.44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-115</v>
      </c>
      <c r="AA79" s="117">
        <f>STOA!I79</f>
        <v>289.19000000000005</v>
      </c>
      <c r="AB79" s="117">
        <f>-STOA!O79</f>
        <v>0</v>
      </c>
      <c r="AC79">
        <f t="shared" si="3"/>
        <v>12.273640361429459</v>
      </c>
      <c r="AD79">
        <f t="shared" si="4"/>
        <v>1121.3040623140328</v>
      </c>
      <c r="AE79">
        <f>'IDT-1'!C79</f>
        <v>0</v>
      </c>
      <c r="AF79" s="26"/>
      <c r="AG79">
        <f t="shared" si="5"/>
        <v>1121.3040623140328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7.6540872771972941</v>
      </c>
      <c r="F80">
        <f>GT_Spot!Q80</f>
        <v>0</v>
      </c>
      <c r="G80">
        <f>PPCL_NG!Q80</f>
        <v>19.28</v>
      </c>
      <c r="H80">
        <f>PPCL_Spot!Q80</f>
        <v>5.0016672224074687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677.66678463036521</v>
      </c>
      <c r="P80" s="77">
        <v>68.31</v>
      </c>
      <c r="Q80" s="77">
        <v>22.142539864632329</v>
      </c>
      <c r="R80" s="80">
        <v>0</v>
      </c>
      <c r="S80" s="80">
        <v>0</v>
      </c>
      <c r="T80" s="78">
        <f>SUMPRODUCT(LTA!F80:AJ80,LTA!F$101:AJ$101,LTA!F$104:AJ$104)</f>
        <v>0.6</v>
      </c>
      <c r="U80" s="78">
        <f>SUMPRODUCT(LTA!F80:AJ80,LTA!F$102:AJ$102,LTA!F$104:AJ$104)</f>
        <v>121.44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-125</v>
      </c>
      <c r="AA80" s="117">
        <f>STOA!I80</f>
        <v>288.59000000000009</v>
      </c>
      <c r="AB80" s="117">
        <f>-STOA!O80</f>
        <v>0</v>
      </c>
      <c r="AC80">
        <f t="shared" si="3"/>
        <v>12.203090635426918</v>
      </c>
      <c r="AD80">
        <f t="shared" si="4"/>
        <v>1123.4019883591757</v>
      </c>
      <c r="AE80">
        <f>'IDT-1'!C80</f>
        <v>0</v>
      </c>
      <c r="AF80" s="26"/>
      <c r="AG80">
        <f t="shared" si="5"/>
        <v>1123.4019883591757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7.6540872771972941</v>
      </c>
      <c r="F81">
        <f>GT_Spot!Q81</f>
        <v>0</v>
      </c>
      <c r="G81">
        <f>PPCL_NG!Q81</f>
        <v>19.28</v>
      </c>
      <c r="H81">
        <f>PPCL_Spot!Q81</f>
        <v>5.0016672224074687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677.28772858335435</v>
      </c>
      <c r="P81" s="77">
        <v>68.31</v>
      </c>
      <c r="Q81" s="77">
        <v>22.142539864632329</v>
      </c>
      <c r="R81" s="80">
        <v>0</v>
      </c>
      <c r="S81" s="80">
        <v>0</v>
      </c>
      <c r="T81" s="78">
        <f>SUMPRODUCT(LTA!F81:AJ81,LTA!F$101:AJ$101,LTA!F$104:AJ$104)</f>
        <v>0.1</v>
      </c>
      <c r="U81" s="78">
        <f>SUMPRODUCT(LTA!F81:AJ81,LTA!F$102:AJ$102,LTA!F$104:AJ$104)</f>
        <v>120.59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-125</v>
      </c>
      <c r="AA81" s="117">
        <f>STOA!I81</f>
        <v>288.29000000000008</v>
      </c>
      <c r="AB81" s="117">
        <f>-STOA!O81</f>
        <v>0</v>
      </c>
      <c r="AC81">
        <f t="shared" si="3"/>
        <v>12.629141318322986</v>
      </c>
      <c r="AD81">
        <f t="shared" si="4"/>
        <v>1070.9468816292685</v>
      </c>
      <c r="AE81">
        <f>'IDT-1'!C81</f>
        <v>0</v>
      </c>
      <c r="AF81" s="26"/>
      <c r="AG81">
        <f t="shared" si="5"/>
        <v>1070.9468816292685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7.6540872771972941</v>
      </c>
      <c r="F82">
        <f>GT_Spot!Q82</f>
        <v>0</v>
      </c>
      <c r="G82">
        <f>PPCL_NG!Q82</f>
        <v>19.28</v>
      </c>
      <c r="H82">
        <f>PPCL_Spot!Q82</f>
        <v>5.0016672224074687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677.28772858335435</v>
      </c>
      <c r="P82" s="77">
        <v>68.31</v>
      </c>
      <c r="Q82" s="77">
        <v>22.142539864632329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119.91999999999999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-100</v>
      </c>
      <c r="AA82" s="117">
        <f>STOA!I82</f>
        <v>288.29000000000008</v>
      </c>
      <c r="AB82" s="117">
        <f>-STOA!O82</f>
        <v>0</v>
      </c>
      <c r="AC82">
        <f t="shared" si="3"/>
        <v>12.44489076787908</v>
      </c>
      <c r="AD82">
        <f t="shared" si="4"/>
        <v>1090.3711321797125</v>
      </c>
      <c r="AE82">
        <f>'IDT-1'!C82</f>
        <v>-13.971</v>
      </c>
      <c r="AF82" s="26"/>
      <c r="AG82">
        <f t="shared" si="5"/>
        <v>1076.4001321797125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7.6540872771972941</v>
      </c>
      <c r="F83">
        <f>GT_Spot!Q83</f>
        <v>0</v>
      </c>
      <c r="G83">
        <f>PPCL_NG!Q83</f>
        <v>19.28</v>
      </c>
      <c r="H83">
        <f>PPCL_Spot!Q83</f>
        <v>5.0016672224074687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634.74974890896374</v>
      </c>
      <c r="P83" s="77">
        <v>68.31</v>
      </c>
      <c r="Q83" s="77">
        <v>22.142539864632329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121.34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-85</v>
      </c>
      <c r="AA83" s="117">
        <f>STOA!I83</f>
        <v>288.29000000000008</v>
      </c>
      <c r="AB83" s="117">
        <f>-STOA!O83</f>
        <v>0</v>
      </c>
      <c r="AC83">
        <f t="shared" si="3"/>
        <v>11.816620721078584</v>
      </c>
      <c r="AD83">
        <f t="shared" si="4"/>
        <v>1079.8714225521223</v>
      </c>
      <c r="AE83">
        <f>'IDT-1'!C83</f>
        <v>-22.015000000000001</v>
      </c>
      <c r="AF83" s="26"/>
      <c r="AG83">
        <f t="shared" si="5"/>
        <v>1057.8564225521222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7.6540872771972941</v>
      </c>
      <c r="F84">
        <f>GT_Spot!Q84</f>
        <v>0</v>
      </c>
      <c r="G84">
        <f>PPCL_NG!Q84</f>
        <v>19.28</v>
      </c>
      <c r="H84">
        <f>PPCL_Spot!Q84</f>
        <v>5.0016672224074687</v>
      </c>
      <c r="I84">
        <f>Bawana_NG!Q84</f>
        <v>40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634.74974890896374</v>
      </c>
      <c r="P84" s="77">
        <v>68.31</v>
      </c>
      <c r="Q84" s="77">
        <v>22.142539864632329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121.36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288.29000000000008</v>
      </c>
      <c r="AB84" s="117">
        <f>-STOA!O84</f>
        <v>0</v>
      </c>
      <c r="AC84">
        <f t="shared" si="3"/>
        <v>11.329984982579791</v>
      </c>
      <c r="AD84">
        <f t="shared" si="4"/>
        <v>1115.458058290621</v>
      </c>
      <c r="AE84">
        <f>'IDT-1'!C84</f>
        <v>-35.561999999999998</v>
      </c>
      <c r="AF84" s="26"/>
      <c r="AG84">
        <f t="shared" si="5"/>
        <v>1079.8960582906211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8.0138969310943846</v>
      </c>
      <c r="F85">
        <f>GT_Spot!Q85</f>
        <v>0</v>
      </c>
      <c r="G85">
        <f>PPCL_NG!Q85</f>
        <v>19.28</v>
      </c>
      <c r="H85">
        <f>PPCL_Spot!Q85</f>
        <v>5.3</v>
      </c>
      <c r="I85">
        <f>Bawana_NG!Q85</f>
        <v>40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633.93668271696379</v>
      </c>
      <c r="P85" s="77">
        <v>68.31</v>
      </c>
      <c r="Q85" s="77">
        <v>22.142539864632329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121.38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-30</v>
      </c>
      <c r="AA85" s="117">
        <f>STOA!I85</f>
        <v>288.29000000000008</v>
      </c>
      <c r="AB85" s="117">
        <f>-STOA!O85</f>
        <v>0</v>
      </c>
      <c r="AC85">
        <f t="shared" si="3"/>
        <v>10.973672552599488</v>
      </c>
      <c r="AD85">
        <f t="shared" si="4"/>
        <v>1155.6794469600909</v>
      </c>
      <c r="AE85">
        <f>'IDT-1'!C85</f>
        <v>-51.226999999999997</v>
      </c>
      <c r="AF85" s="26"/>
      <c r="AG85">
        <f t="shared" si="5"/>
        <v>1104.4524469600908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8.0138969310943846</v>
      </c>
      <c r="F86">
        <f>GT_Spot!Q86</f>
        <v>0</v>
      </c>
      <c r="G86">
        <f>PPCL_NG!Q86</f>
        <v>19.28</v>
      </c>
      <c r="H86">
        <f>PPCL_Spot!Q86</f>
        <v>5.3</v>
      </c>
      <c r="I86">
        <f>Bawana_NG!Q86</f>
        <v>40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631.86197232535983</v>
      </c>
      <c r="P86" s="77">
        <v>68.31</v>
      </c>
      <c r="Q86" s="77">
        <v>22.142539864632329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121.25999999999999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288.29000000000008</v>
      </c>
      <c r="AB86" s="117">
        <f>-STOA!O86</f>
        <v>0</v>
      </c>
      <c r="AC86">
        <f t="shared" si="3"/>
        <v>10.732405913098493</v>
      </c>
      <c r="AD86">
        <f t="shared" si="4"/>
        <v>1178.726003207988</v>
      </c>
      <c r="AE86">
        <f>'IDT-1'!C86</f>
        <v>-65</v>
      </c>
      <c r="AF86" s="26"/>
      <c r="AG86">
        <f t="shared" si="5"/>
        <v>1113.726003207988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8.0138969310943846</v>
      </c>
      <c r="F87">
        <f>GT_Spot!Q87</f>
        <v>0</v>
      </c>
      <c r="G87">
        <f>PPCL_NG!Q87</f>
        <v>19.28</v>
      </c>
      <c r="H87">
        <f>PPCL_Spot!Q87</f>
        <v>5.3</v>
      </c>
      <c r="I87">
        <f>Bawana_NG!Q87</f>
        <v>40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622.42169883523286</v>
      </c>
      <c r="P87" s="77">
        <v>68.31</v>
      </c>
      <c r="Q87" s="77">
        <v>22.142539864632329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121.36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320.09000000000003</v>
      </c>
      <c r="AB87" s="117">
        <f>-STOA!O87</f>
        <v>0</v>
      </c>
      <c r="AC87">
        <f t="shared" si="3"/>
        <v>10.796879593552445</v>
      </c>
      <c r="AD87">
        <f t="shared" si="4"/>
        <v>1216.1212560374072</v>
      </c>
      <c r="AE87">
        <f>'IDT-1'!C87</f>
        <v>-78.745999999999995</v>
      </c>
      <c r="AF87" s="26"/>
      <c r="AG87">
        <f t="shared" si="5"/>
        <v>1137.3752560374071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8.0138969310943846</v>
      </c>
      <c r="F88">
        <f>GT_Spot!Q88</f>
        <v>0</v>
      </c>
      <c r="G88">
        <f>PPCL_NG!Q88</f>
        <v>19.28</v>
      </c>
      <c r="H88">
        <f>PPCL_Spot!Q88</f>
        <v>5.3</v>
      </c>
      <c r="I88">
        <f>Bawana_NG!Q88</f>
        <v>40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622.42169883523286</v>
      </c>
      <c r="P88" s="77">
        <v>68.31</v>
      </c>
      <c r="Q88" s="77">
        <v>22.142539864632329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121.35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320.09000000000003</v>
      </c>
      <c r="AB88" s="117">
        <f>-STOA!O88</f>
        <v>0</v>
      </c>
      <c r="AC88">
        <f t="shared" si="3"/>
        <v>10.796791593552447</v>
      </c>
      <c r="AD88">
        <f t="shared" si="4"/>
        <v>1216.1113440374074</v>
      </c>
      <c r="AE88">
        <f>'IDT-1'!C88</f>
        <v>-65</v>
      </c>
      <c r="AF88" s="26"/>
      <c r="AG88">
        <f t="shared" si="5"/>
        <v>1151.1113440374074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8.0138969310943846</v>
      </c>
      <c r="F89">
        <f>GT_Spot!Q89</f>
        <v>0</v>
      </c>
      <c r="G89">
        <f>PPCL_NG!Q89</f>
        <v>19.28</v>
      </c>
      <c r="H89">
        <f>PPCL_Spot!Q89</f>
        <v>5.3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622.42169883523286</v>
      </c>
      <c r="P89" s="77">
        <v>68.31</v>
      </c>
      <c r="Q89" s="77">
        <v>22.142539864632329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121.28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320.09000000000003</v>
      </c>
      <c r="AB89" s="117">
        <f>-STOA!O89</f>
        <v>0</v>
      </c>
      <c r="AC89">
        <f t="shared" si="3"/>
        <v>10.929347506385376</v>
      </c>
      <c r="AD89">
        <f t="shared" si="4"/>
        <v>1200.9087881245744</v>
      </c>
      <c r="AE89">
        <f>'IDT-1'!C89</f>
        <v>-50</v>
      </c>
      <c r="AF89" s="26"/>
      <c r="AG89">
        <f t="shared" si="5"/>
        <v>1150.9087881245744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8.0138969310943846</v>
      </c>
      <c r="F90">
        <f>GT_Spot!Q90</f>
        <v>0</v>
      </c>
      <c r="G90">
        <f>PPCL_NG!Q90</f>
        <v>19.28</v>
      </c>
      <c r="H90">
        <f>PPCL_Spot!Q90</f>
        <v>5.3</v>
      </c>
      <c r="I90">
        <f>Bawana_NG!Q90</f>
        <v>40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622.42169883523286</v>
      </c>
      <c r="P90" s="77">
        <v>68.31</v>
      </c>
      <c r="Q90" s="77">
        <v>22.142539864632329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121.3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320.09000000000003</v>
      </c>
      <c r="AB90" s="117">
        <f>-STOA!O90</f>
        <v>0</v>
      </c>
      <c r="AC90">
        <f t="shared" si="3"/>
        <v>10.929523506385376</v>
      </c>
      <c r="AD90">
        <f t="shared" si="4"/>
        <v>1200.9286121245743</v>
      </c>
      <c r="AE90">
        <f>'IDT-1'!C90</f>
        <v>-30</v>
      </c>
      <c r="AF90" s="26"/>
      <c r="AG90">
        <f t="shared" si="5"/>
        <v>1170.9286121245743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8.0138969310943846</v>
      </c>
      <c r="F91">
        <f>GT_Spot!Q91</f>
        <v>0</v>
      </c>
      <c r="G91">
        <f>PPCL_NG!Q91</f>
        <v>19.28</v>
      </c>
      <c r="H91">
        <f>PPCL_Spot!Q91</f>
        <v>5.3</v>
      </c>
      <c r="I91">
        <f>Bawana_NG!Q91</f>
        <v>40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625.27250315735978</v>
      </c>
      <c r="P91" s="77">
        <v>68.31</v>
      </c>
      <c r="Q91" s="77">
        <v>22.142539864632329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121.35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</v>
      </c>
      <c r="AA91" s="117">
        <f>STOA!I91</f>
        <v>380.74</v>
      </c>
      <c r="AB91" s="117">
        <f>-STOA!O91</f>
        <v>0</v>
      </c>
      <c r="AC91">
        <f t="shared" si="3"/>
        <v>11.577551859642044</v>
      </c>
      <c r="AD91">
        <f t="shared" si="4"/>
        <v>1253.8313880934445</v>
      </c>
      <c r="AE91">
        <f>'IDT-1'!C91</f>
        <v>-76.204999999999998</v>
      </c>
      <c r="AF91" s="26"/>
      <c r="AG91">
        <f t="shared" si="5"/>
        <v>1177.6263880934446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8.0138969310943846</v>
      </c>
      <c r="F92">
        <f>GT_Spot!Q92</f>
        <v>0</v>
      </c>
      <c r="G92">
        <f>PPCL_NG!Q92</f>
        <v>19.28</v>
      </c>
      <c r="H92">
        <f>PPCL_Spot!Q92</f>
        <v>5.3</v>
      </c>
      <c r="I92">
        <f>Bawana_NG!Q92</f>
        <v>40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625.27250315735978</v>
      </c>
      <c r="P92" s="77">
        <v>68.31</v>
      </c>
      <c r="Q92" s="77">
        <v>22.142539864632329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121.32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380.74</v>
      </c>
      <c r="AB92" s="117">
        <f>-STOA!O92</f>
        <v>0</v>
      </c>
      <c r="AC92">
        <f t="shared" si="3"/>
        <v>11.488506584420092</v>
      </c>
      <c r="AD92">
        <f t="shared" si="4"/>
        <v>1263.8904333686664</v>
      </c>
      <c r="AE92">
        <f>'IDT-1'!C92</f>
        <v>-65</v>
      </c>
      <c r="AF92" s="26"/>
      <c r="AG92">
        <f t="shared" si="5"/>
        <v>1198.8904333686664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8.0138969310943846</v>
      </c>
      <c r="F93">
        <f>GT_Spot!Q93</f>
        <v>0</v>
      </c>
      <c r="G93">
        <f>PPCL_NG!Q93</f>
        <v>19.28</v>
      </c>
      <c r="H93">
        <f>PPCL_Spot!Q93</f>
        <v>5.3</v>
      </c>
      <c r="I93">
        <f>Bawana_NG!Q93</f>
        <v>40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625.27250315735978</v>
      </c>
      <c r="P93" s="77">
        <v>68.31</v>
      </c>
      <c r="Q93" s="77">
        <v>22.142539864632329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121.31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380.74</v>
      </c>
      <c r="AB93" s="117">
        <f>-STOA!O93</f>
        <v>0</v>
      </c>
      <c r="AC93">
        <f t="shared" si="3"/>
        <v>11.355246671587162</v>
      </c>
      <c r="AD93">
        <f t="shared" si="4"/>
        <v>1279.0136932814994</v>
      </c>
      <c r="AE93">
        <f>'IDT-1'!C93</f>
        <v>-40</v>
      </c>
      <c r="AF93" s="26"/>
      <c r="AG93">
        <f t="shared" si="5"/>
        <v>1239.0136932814994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9.273400868306803</v>
      </c>
      <c r="F94">
        <f>GT_Spot!Q94</f>
        <v>0</v>
      </c>
      <c r="G94">
        <f>PPCL_NG!Q94</f>
        <v>19.28</v>
      </c>
      <c r="H94">
        <f>PPCL_Spot!Q94</f>
        <v>23.033020296879734</v>
      </c>
      <c r="I94">
        <f>Bawana_NG!Q94</f>
        <v>40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625.27250315735978</v>
      </c>
      <c r="P94" s="77">
        <v>68.31</v>
      </c>
      <c r="Q94" s="77">
        <v>22.142539864632329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121.32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380.74</v>
      </c>
      <c r="AB94" s="117">
        <f>-STOA!O94</f>
        <v>0</v>
      </c>
      <c r="AC94">
        <f t="shared" si="3"/>
        <v>11.522468884847173</v>
      </c>
      <c r="AD94">
        <f t="shared" si="4"/>
        <v>1297.8489953023313</v>
      </c>
      <c r="AE94">
        <f>'IDT-1'!C94</f>
        <v>-30</v>
      </c>
      <c r="AF94" s="26"/>
      <c r="AG94">
        <f t="shared" si="5"/>
        <v>1267.8489953023313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8.0138969310943846</v>
      </c>
      <c r="F95">
        <f>GT_Spot!Q95</f>
        <v>0</v>
      </c>
      <c r="G95">
        <f>PPCL_NG!Q95</f>
        <v>19.28</v>
      </c>
      <c r="H95">
        <f>PPCL_Spot!Q95</f>
        <v>5.46</v>
      </c>
      <c r="I95">
        <f>Bawana_NG!Q95</f>
        <v>40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627.20714293146546</v>
      </c>
      <c r="P95" s="77">
        <v>68.31</v>
      </c>
      <c r="Q95" s="77">
        <v>22.142539864632329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121.27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380.7</v>
      </c>
      <c r="AB95" s="117">
        <f>-STOA!O95</f>
        <v>0</v>
      </c>
      <c r="AC95">
        <f t="shared" si="3"/>
        <v>11.798279501599291</v>
      </c>
      <c r="AD95">
        <f t="shared" si="4"/>
        <v>1328.9153002255925</v>
      </c>
      <c r="AE95">
        <f>'IDT-1'!C95</f>
        <v>-10</v>
      </c>
      <c r="AF95" s="26"/>
      <c r="AG95">
        <f t="shared" si="5"/>
        <v>1318.9153002255925</v>
      </c>
      <c r="AI95" s="75">
        <f>PXIL!I95</f>
        <v>0</v>
      </c>
      <c r="AJ95" s="75">
        <f>PXIL!O95</f>
        <v>0</v>
      </c>
      <c r="AK95" s="75">
        <f>RTM_IEX!I95</f>
        <v>48.33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8.0138969310943846</v>
      </c>
      <c r="F96">
        <f>GT_Spot!Q96</f>
        <v>0</v>
      </c>
      <c r="G96">
        <f>PPCL_NG!Q96</f>
        <v>19.28</v>
      </c>
      <c r="H96">
        <f>PPCL_Spot!Q96</f>
        <v>5.46</v>
      </c>
      <c r="I96">
        <f>Bawana_NG!Q96</f>
        <v>40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629.47849615206712</v>
      </c>
      <c r="P96" s="77">
        <v>68.31</v>
      </c>
      <c r="Q96" s="77">
        <v>22.142539864632329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121.34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380.7</v>
      </c>
      <c r="AB96" s="117">
        <f>-STOA!O96</f>
        <v>0</v>
      </c>
      <c r="AC96">
        <f t="shared" si="3"/>
        <v>11.648691409940588</v>
      </c>
      <c r="AD96">
        <f t="shared" si="4"/>
        <v>1312.0662415378533</v>
      </c>
      <c r="AE96">
        <f>'IDT-1'!C96</f>
        <v>0</v>
      </c>
      <c r="AF96" s="26"/>
      <c r="AG96">
        <f t="shared" si="5"/>
        <v>1312.0662415378533</v>
      </c>
      <c r="AI96" s="75">
        <f>PXIL!I96</f>
        <v>0</v>
      </c>
      <c r="AJ96" s="75">
        <f>PXIL!O96</f>
        <v>0</v>
      </c>
      <c r="AK96" s="75">
        <f>RTM_IEX!I96</f>
        <v>28.99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8.0138969310943846</v>
      </c>
      <c r="F97">
        <f>GT_Spot!Q97</f>
        <v>0</v>
      </c>
      <c r="G97">
        <f>PPCL_NG!Q97</f>
        <v>19.28</v>
      </c>
      <c r="H97">
        <f>PPCL_Spot!Q97</f>
        <v>5.46</v>
      </c>
      <c r="I97">
        <f>Bawana_NG!Q97</f>
        <v>40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676.24807438391701</v>
      </c>
      <c r="P97" s="77">
        <v>68.31</v>
      </c>
      <c r="Q97" s="77">
        <v>22.142539864632329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121.38999999999999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380.7</v>
      </c>
      <c r="AB97" s="117">
        <f>-STOA!O97</f>
        <v>0</v>
      </c>
      <c r="AC97">
        <f t="shared" si="3"/>
        <v>12.103295698380865</v>
      </c>
      <c r="AD97">
        <f t="shared" si="4"/>
        <v>1363.2712154812627</v>
      </c>
      <c r="AE97">
        <f>'IDT-1'!C97</f>
        <v>-10</v>
      </c>
      <c r="AF97" s="26"/>
      <c r="AG97">
        <f t="shared" si="5"/>
        <v>1353.2712154812627</v>
      </c>
      <c r="AI97" s="75">
        <f>PXIL!I97</f>
        <v>0</v>
      </c>
      <c r="AJ97" s="75">
        <f>PXIL!O97</f>
        <v>0</v>
      </c>
      <c r="AK97" s="75">
        <f>RTM_IEX!I97</f>
        <v>33.83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8.0138969310943846</v>
      </c>
      <c r="F98">
        <f>GT_Spot!Q98</f>
        <v>0</v>
      </c>
      <c r="G98">
        <f>PPCL_NG!Q98</f>
        <v>19.28</v>
      </c>
      <c r="H98">
        <f>PPCL_Spot!Q98</f>
        <v>5.46</v>
      </c>
      <c r="I98">
        <f>Bawana_NG!Q98</f>
        <v>40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676.24807438391701</v>
      </c>
      <c r="P98" s="77">
        <v>68.31</v>
      </c>
      <c r="Q98" s="77">
        <v>22.142539864632329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121.33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380.7</v>
      </c>
      <c r="AB98" s="117">
        <f>-STOA!O98</f>
        <v>0</v>
      </c>
      <c r="AC98">
        <f t="shared" si="3"/>
        <v>12.102679698380864</v>
      </c>
      <c r="AD98">
        <f t="shared" si="4"/>
        <v>1363.2018314812628</v>
      </c>
      <c r="AE98">
        <f>'IDT-1'!C98</f>
        <v>-15</v>
      </c>
      <c r="AF98" s="26"/>
      <c r="AG98">
        <f t="shared" si="5"/>
        <v>1348.2018314812628</v>
      </c>
      <c r="AI98" s="75">
        <f>PXIL!I98</f>
        <v>0</v>
      </c>
      <c r="AJ98" s="75">
        <f>PXIL!O98</f>
        <v>0</v>
      </c>
      <c r="AK98" s="75">
        <f>RTM_IEX!I98</f>
        <v>33.82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0.19681545206590281</v>
      </c>
      <c r="F99">
        <f t="shared" si="6"/>
        <v>0</v>
      </c>
      <c r="G99">
        <f t="shared" si="6"/>
        <v>0.46271999999999947</v>
      </c>
      <c r="H99">
        <f t="shared" si="6"/>
        <v>0.25130407883129946</v>
      </c>
      <c r="I99">
        <f t="shared" si="6"/>
        <v>1.0712978727605542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14.597154692549424</v>
      </c>
      <c r="P99" s="77">
        <f t="shared" si="6"/>
        <v>1.540542751596607</v>
      </c>
      <c r="Q99" s="77">
        <f t="shared" si="6"/>
        <v>0.34706955631005504</v>
      </c>
      <c r="R99" s="80">
        <f t="shared" si="6"/>
        <v>0.21774916015625001</v>
      </c>
      <c r="S99" s="80">
        <f t="shared" si="6"/>
        <v>0</v>
      </c>
      <c r="T99" s="78">
        <f t="shared" si="6"/>
        <v>1.1424300000000005</v>
      </c>
      <c r="U99" s="78">
        <f t="shared" si="6"/>
        <v>2.9010700000000007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-2.7196449999999999</v>
      </c>
      <c r="AA99" s="117">
        <f t="shared" si="6"/>
        <v>7.5272600000000054</v>
      </c>
      <c r="AB99" s="117">
        <f t="shared" si="6"/>
        <v>0</v>
      </c>
      <c r="AC99">
        <f t="shared" si="6"/>
        <v>0.30045863856331689</v>
      </c>
      <c r="AD99">
        <f t="shared" si="6"/>
        <v>26.330077425706776</v>
      </c>
      <c r="AE99">
        <f t="shared" si="6"/>
        <v>-0.32673874999999997</v>
      </c>
      <c r="AG99">
        <f t="shared" si="6"/>
        <v>26.003338675706775</v>
      </c>
      <c r="AI99">
        <f t="shared" si="6"/>
        <v>0</v>
      </c>
      <c r="AJ99">
        <f t="shared" si="6"/>
        <v>0</v>
      </c>
      <c r="AK99">
        <f t="shared" si="6"/>
        <v>0.11476749999999998</v>
      </c>
      <c r="AL99">
        <f t="shared" si="6"/>
        <v>-1.02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12.020258863252673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779.35091443334136</v>
      </c>
      <c r="P3" s="77">
        <v>72.489999999999995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444.84999999999991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391.38000000000005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16.283631251563701</v>
      </c>
      <c r="AD3">
        <f>SUM(B3:AB3,AI3:AR3)-AC3</f>
        <v>1693.5075420450303</v>
      </c>
      <c r="AE3">
        <f>'IDT-1'!F3</f>
        <v>-172</v>
      </c>
      <c r="AF3" s="26"/>
      <c r="AG3">
        <f>SUM(AD3:AF3)</f>
        <v>1521.5075420450303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12.020258863252673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710.64785871747733</v>
      </c>
      <c r="P4" s="77">
        <v>72.489999999999995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444.63999999999987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391.38000000000005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15.588415086042142</v>
      </c>
      <c r="AD4">
        <f t="shared" ref="AD4:AD67" si="1">SUM(B4:AB4,AI4:AR4)-AC4</f>
        <v>1635.2897024946876</v>
      </c>
      <c r="AE4">
        <f>'IDT-1'!F4</f>
        <v>-129</v>
      </c>
      <c r="AF4" s="26"/>
      <c r="AG4">
        <f t="shared" ref="AG4:AG67" si="2">SUM(AD4:AF4)</f>
        <v>1506.2897024946876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11.990208216094542</v>
      </c>
      <c r="F5">
        <f>GT_Spot!T5</f>
        <v>0</v>
      </c>
      <c r="G5">
        <f>PPCL_NG!T5</f>
        <v>23.14</v>
      </c>
      <c r="H5">
        <f>PPCL_Spot!T5</f>
        <v>3.16</v>
      </c>
      <c r="I5">
        <f>Bawana_NG!T5</f>
        <v>49.999999999999993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674.87794627234098</v>
      </c>
      <c r="P5" s="77">
        <v>28.991345680731559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444.4899999999999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391.38000000000005</v>
      </c>
      <c r="AB5" s="117">
        <f>-STOA!P5</f>
        <v>0</v>
      </c>
      <c r="AC5">
        <f t="shared" si="0"/>
        <v>15.392034904152109</v>
      </c>
      <c r="AD5">
        <f t="shared" si="1"/>
        <v>1492.637465265015</v>
      </c>
      <c r="AE5">
        <f>'IDT-1'!F5</f>
        <v>-38.505000000000003</v>
      </c>
      <c r="AF5" s="26"/>
      <c r="AG5">
        <f t="shared" si="2"/>
        <v>1454.1324652650148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11.990208216094542</v>
      </c>
      <c r="F6">
        <f>GT_Spot!T6</f>
        <v>0</v>
      </c>
      <c r="G6">
        <f>PPCL_NG!T6</f>
        <v>23.14</v>
      </c>
      <c r="H6">
        <f>PPCL_Spot!T6</f>
        <v>3.16</v>
      </c>
      <c r="I6">
        <f>Bawana_NG!T6</f>
        <v>58.420345618919782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672.56132309234101</v>
      </c>
      <c r="P6" s="77">
        <v>28.991345680731559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444.43999999999988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391.38000000000005</v>
      </c>
      <c r="AB6" s="117">
        <f>-STOA!P6</f>
        <v>0</v>
      </c>
      <c r="AC6">
        <f t="shared" si="0"/>
        <v>15.534088936836557</v>
      </c>
      <c r="AD6">
        <f t="shared" si="1"/>
        <v>1488.5491336712505</v>
      </c>
      <c r="AE6">
        <f>'IDT-1'!F6</f>
        <v>-53.185000000000002</v>
      </c>
      <c r="AF6" s="26"/>
      <c r="AG6">
        <f t="shared" si="2"/>
        <v>1435.3641336712506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11.990208216094542</v>
      </c>
      <c r="F7">
        <f>GT_Spot!T7</f>
        <v>0</v>
      </c>
      <c r="G7">
        <f>PPCL_NG!T7</f>
        <v>23.14</v>
      </c>
      <c r="H7">
        <f>PPCL_Spot!T7</f>
        <v>3.16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645.34848415472595</v>
      </c>
      <c r="P7" s="77">
        <v>28.991345680731559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444.04999999999995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-4.5999999999999996</v>
      </c>
      <c r="AA7" s="117">
        <f>STOA!J7</f>
        <v>391.38000000000005</v>
      </c>
      <c r="AB7" s="117">
        <f>-STOA!P7</f>
        <v>0</v>
      </c>
      <c r="AC7">
        <f t="shared" si="0"/>
        <v>15.169143024119196</v>
      </c>
      <c r="AD7">
        <f t="shared" si="1"/>
        <v>1458.290895027433</v>
      </c>
      <c r="AE7">
        <f>'IDT-1'!F7</f>
        <v>-41.253</v>
      </c>
      <c r="AF7" s="26"/>
      <c r="AG7">
        <f t="shared" si="2"/>
        <v>1417.037895027433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12.020258863252673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645.34848415472595</v>
      </c>
      <c r="P8" s="77">
        <v>28.991345680731559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427.68999999999994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391.38000000000005</v>
      </c>
      <c r="AB8" s="117">
        <f>-STOA!P8</f>
        <v>0</v>
      </c>
      <c r="AC8">
        <f t="shared" si="0"/>
        <v>14.570613707102323</v>
      </c>
      <c r="AD8">
        <f t="shared" si="1"/>
        <v>1500.5594749916079</v>
      </c>
      <c r="AE8">
        <f>'IDT-1'!F8</f>
        <v>-59.012999999999998</v>
      </c>
      <c r="AF8" s="26"/>
      <c r="AG8">
        <f t="shared" si="2"/>
        <v>1441.546474991608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12.020258863252673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645.34848415472595</v>
      </c>
      <c r="P9" s="77">
        <v>28.991345680731559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408.9199999999999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391.38000000000005</v>
      </c>
      <c r="AB9" s="117">
        <f>-STOA!P9</f>
        <v>0</v>
      </c>
      <c r="AC9">
        <f t="shared" si="0"/>
        <v>14.405437707102323</v>
      </c>
      <c r="AD9">
        <f t="shared" si="1"/>
        <v>1481.9546509916079</v>
      </c>
      <c r="AE9">
        <f>'IDT-1'!F9</f>
        <v>-70.926000000000002</v>
      </c>
      <c r="AF9" s="26"/>
      <c r="AG9">
        <f t="shared" si="2"/>
        <v>1411.0286509916079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12.020258863252673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641.91091427472588</v>
      </c>
      <c r="P10" s="77">
        <v>28.991345680731559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409.07999999999993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391.38000000000005</v>
      </c>
      <c r="AB10" s="117">
        <f>-STOA!P10</f>
        <v>0</v>
      </c>
      <c r="AC10">
        <f t="shared" si="0"/>
        <v>14.465376367380275</v>
      </c>
      <c r="AD10">
        <f t="shared" si="1"/>
        <v>1468.6171424513298</v>
      </c>
      <c r="AE10">
        <f>'IDT-1'!F10</f>
        <v>-63.43</v>
      </c>
      <c r="AF10" s="26"/>
      <c r="AG10">
        <f t="shared" si="2"/>
        <v>1405.1871424513297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12.020845396641576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632.67404987974362</v>
      </c>
      <c r="P11" s="77">
        <v>28.991610734526056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380.97999999999996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391.38000000000005</v>
      </c>
      <c r="AB11" s="117">
        <f>-STOA!P11</f>
        <v>0</v>
      </c>
      <c r="AC11">
        <f t="shared" si="0"/>
        <v>14.669507106003365</v>
      </c>
      <c r="AD11">
        <f t="shared" si="1"/>
        <v>1371.0769989049081</v>
      </c>
      <c r="AE11">
        <f>'IDT-1'!F11</f>
        <v>-44.978000000000002</v>
      </c>
      <c r="AF11" s="26"/>
      <c r="AG11">
        <f t="shared" si="2"/>
        <v>1326.0989989049081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12.020845396641576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604.63686576128691</v>
      </c>
      <c r="P12" s="77">
        <v>28.991610734526056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381.31999999999994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391.38000000000005</v>
      </c>
      <c r="AB12" s="117">
        <f>-STOA!P12</f>
        <v>0</v>
      </c>
      <c r="AC12">
        <f t="shared" si="0"/>
        <v>13.893084234429226</v>
      </c>
      <c r="AD12">
        <f t="shared" si="1"/>
        <v>1404.1562376580255</v>
      </c>
      <c r="AE12">
        <f>'IDT-1'!F12</f>
        <v>-31.715</v>
      </c>
      <c r="AF12" s="26"/>
      <c r="AG12">
        <f t="shared" si="2"/>
        <v>1372.4412376580256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12.020845396641576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612.20499313815822</v>
      </c>
      <c r="P13" s="77">
        <v>28.991610734526056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381.97999999999996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391.38000000000005</v>
      </c>
      <c r="AB13" s="117">
        <f>-STOA!P13</f>
        <v>0</v>
      </c>
      <c r="AC13">
        <f t="shared" si="0"/>
        <v>14.143054305789599</v>
      </c>
      <c r="AD13">
        <f t="shared" si="1"/>
        <v>1392.1343949635364</v>
      </c>
      <c r="AE13">
        <f>'IDT-1'!F13</f>
        <v>-16.722000000000001</v>
      </c>
      <c r="AF13" s="26"/>
      <c r="AG13">
        <f t="shared" si="2"/>
        <v>1375.4123949635364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11.656845151953693</v>
      </c>
      <c r="F14">
        <f>GT_Spot!T14</f>
        <v>0</v>
      </c>
      <c r="G14">
        <f>PPCL_NG!T14</f>
        <v>23.14</v>
      </c>
      <c r="H14">
        <f>PPCL_Spot!T14</f>
        <v>3.16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610.52357308815829</v>
      </c>
      <c r="P14" s="77">
        <v>28.991610734526056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382.48999999999995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391.38000000000005</v>
      </c>
      <c r="AB14" s="117">
        <f>-STOA!P14</f>
        <v>0</v>
      </c>
      <c r="AC14">
        <f t="shared" si="0"/>
        <v>14.45474770808416</v>
      </c>
      <c r="AD14">
        <f t="shared" si="1"/>
        <v>1346.8872812665538</v>
      </c>
      <c r="AE14">
        <f>'IDT-1'!F14</f>
        <v>0</v>
      </c>
      <c r="AF14" s="26"/>
      <c r="AG14">
        <f t="shared" si="2"/>
        <v>1346.8872812665538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11.656845151953693</v>
      </c>
      <c r="F15">
        <f>GT_Spot!T15</f>
        <v>0</v>
      </c>
      <c r="G15">
        <f>PPCL_NG!T15</f>
        <v>23.14</v>
      </c>
      <c r="H15">
        <f>PPCL_Spot!T15</f>
        <v>3.16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610.82091624528164</v>
      </c>
      <c r="P15" s="77">
        <v>29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361.91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</v>
      </c>
      <c r="AA15" s="117">
        <f>STOA!J15</f>
        <v>391.38000000000005</v>
      </c>
      <c r="AB15" s="117">
        <f>-STOA!P15</f>
        <v>0</v>
      </c>
      <c r="AC15">
        <f t="shared" si="0"/>
        <v>14.906681207478885</v>
      </c>
      <c r="AD15">
        <f t="shared" si="1"/>
        <v>1255.1610801897566</v>
      </c>
      <c r="AE15">
        <f>'IDT-1'!F15</f>
        <v>0</v>
      </c>
      <c r="AF15" s="26"/>
      <c r="AG15">
        <f t="shared" si="2"/>
        <v>1255.1610801897566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11.656845151953693</v>
      </c>
      <c r="F16">
        <f>GT_Spot!T16</f>
        <v>0</v>
      </c>
      <c r="G16">
        <f>PPCL_NG!T16</f>
        <v>23.14</v>
      </c>
      <c r="H16">
        <f>PPCL_Spot!T16</f>
        <v>3.16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610.60593853615592</v>
      </c>
      <c r="P16" s="77">
        <v>29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363.73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</v>
      </c>
      <c r="AA16" s="117">
        <f>STOA!J16</f>
        <v>391.38000000000005</v>
      </c>
      <c r="AB16" s="117">
        <f>-STOA!P16</f>
        <v>0</v>
      </c>
      <c r="AC16">
        <f t="shared" si="0"/>
        <v>14.503533410095397</v>
      </c>
      <c r="AD16">
        <f t="shared" si="1"/>
        <v>1304.1692502780143</v>
      </c>
      <c r="AE16">
        <f>'IDT-1'!F16</f>
        <v>0</v>
      </c>
      <c r="AF16" s="26"/>
      <c r="AG16">
        <f t="shared" si="2"/>
        <v>1304.1692502780143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12.020845396641576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606.69184549615591</v>
      </c>
      <c r="P17" s="77">
        <v>29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366.39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-47</v>
      </c>
      <c r="AA17" s="117">
        <f>STOA!J17</f>
        <v>391.38000000000005</v>
      </c>
      <c r="AB17" s="117">
        <f>-STOA!P17</f>
        <v>0</v>
      </c>
      <c r="AC17">
        <f t="shared" si="0"/>
        <v>14.285911150397379</v>
      </c>
      <c r="AD17">
        <f t="shared" si="1"/>
        <v>1333.8967797424002</v>
      </c>
      <c r="AE17">
        <f>'IDT-1'!F17</f>
        <v>0</v>
      </c>
      <c r="AF17" s="26"/>
      <c r="AG17">
        <f t="shared" si="2"/>
        <v>1333.8967797424002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11.656845151953693</v>
      </c>
      <c r="F18">
        <f>GT_Spot!T18</f>
        <v>0</v>
      </c>
      <c r="G18">
        <f>PPCL_NG!T18</f>
        <v>23.14</v>
      </c>
      <c r="H18">
        <f>PPCL_Spot!T18</f>
        <v>3.16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606.69184549615591</v>
      </c>
      <c r="P18" s="77">
        <v>29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367.07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-59</v>
      </c>
      <c r="AA18" s="117">
        <f>STOA!J18</f>
        <v>391.38000000000005</v>
      </c>
      <c r="AB18" s="117">
        <f>-STOA!P18</f>
        <v>0</v>
      </c>
      <c r="AC18">
        <f t="shared" si="0"/>
        <v>14.365309478510467</v>
      </c>
      <c r="AD18">
        <f t="shared" si="1"/>
        <v>1318.7333811695992</v>
      </c>
      <c r="AE18">
        <f>'IDT-1'!F18</f>
        <v>0</v>
      </c>
      <c r="AF18" s="26"/>
      <c r="AG18">
        <f t="shared" si="2"/>
        <v>1318.7333811695992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11.656845151953693</v>
      </c>
      <c r="F19">
        <f>GT_Spot!T19</f>
        <v>0</v>
      </c>
      <c r="G19">
        <f>PPCL_NG!T19</f>
        <v>23.14</v>
      </c>
      <c r="H19">
        <f>PPCL_Spot!T19</f>
        <v>3.35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610.83418747496421</v>
      </c>
      <c r="P19" s="77">
        <v>29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367.24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-74</v>
      </c>
      <c r="AA19" s="117">
        <f>STOA!J19</f>
        <v>391.38000000000005</v>
      </c>
      <c r="AB19" s="117">
        <f>-STOA!P19</f>
        <v>0</v>
      </c>
      <c r="AC19">
        <f t="shared" si="0"/>
        <v>14.982008376866677</v>
      </c>
      <c r="AD19">
        <f t="shared" si="1"/>
        <v>1257.6190242500513</v>
      </c>
      <c r="AE19">
        <f>'IDT-1'!F19</f>
        <v>0</v>
      </c>
      <c r="AF19" s="26"/>
      <c r="AG19">
        <f t="shared" si="2"/>
        <v>1257.6190242500513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11.840532715691953</v>
      </c>
      <c r="F20">
        <f>GT_Spot!T20</f>
        <v>0</v>
      </c>
      <c r="G20">
        <f>PPCL_NG!T20</f>
        <v>23.14</v>
      </c>
      <c r="H20">
        <f>PPCL_Spot!T20</f>
        <v>3.79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609.85210594856426</v>
      </c>
      <c r="P20" s="77">
        <v>29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364.53000000000003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-85</v>
      </c>
      <c r="AA20" s="117">
        <f>STOA!J20</f>
        <v>391.38000000000005</v>
      </c>
      <c r="AB20" s="117">
        <f>-STOA!P20</f>
        <v>0</v>
      </c>
      <c r="AC20">
        <f t="shared" si="0"/>
        <v>14.653150174240617</v>
      </c>
      <c r="AD20">
        <f t="shared" si="1"/>
        <v>1288.8794884900158</v>
      </c>
      <c r="AE20">
        <f>'IDT-1'!F20</f>
        <v>0</v>
      </c>
      <c r="AF20" s="26"/>
      <c r="AG20">
        <f t="shared" si="2"/>
        <v>1288.8794884900158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11.840532715691953</v>
      </c>
      <c r="F21">
        <f>GT_Spot!T21</f>
        <v>0</v>
      </c>
      <c r="G21">
        <f>PPCL_NG!T21</f>
        <v>23.14</v>
      </c>
      <c r="H21">
        <f>PPCL_Spot!T21</f>
        <v>3.79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613.26904985859846</v>
      </c>
      <c r="P21" s="77">
        <v>29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364.45000000000005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-98</v>
      </c>
      <c r="AA21" s="117">
        <f>STOA!J21</f>
        <v>391.38000000000005</v>
      </c>
      <c r="AB21" s="117">
        <f>-STOA!P21</f>
        <v>0</v>
      </c>
      <c r="AC21">
        <f t="shared" si="0"/>
        <v>15.463790502602105</v>
      </c>
      <c r="AD21">
        <f t="shared" si="1"/>
        <v>1203.4057920716887</v>
      </c>
      <c r="AE21">
        <f>'IDT-1'!F21</f>
        <v>0</v>
      </c>
      <c r="AF21" s="26"/>
      <c r="AG21">
        <f t="shared" si="2"/>
        <v>1203.4057920716887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11.840532715691953</v>
      </c>
      <c r="F22">
        <f>GT_Spot!T22</f>
        <v>0</v>
      </c>
      <c r="G22">
        <f>PPCL_NG!T22</f>
        <v>23.14</v>
      </c>
      <c r="H22">
        <f>PPCL_Spot!T22</f>
        <v>3.79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618.2099406358376</v>
      </c>
      <c r="P22" s="77">
        <v>29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364.40000000000003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-109</v>
      </c>
      <c r="AA22" s="117">
        <f>STOA!J22</f>
        <v>391.38000000000005</v>
      </c>
      <c r="AB22" s="117">
        <f>-STOA!P22</f>
        <v>0</v>
      </c>
      <c r="AC22">
        <f t="shared" si="0"/>
        <v>15.116192730465214</v>
      </c>
      <c r="AD22">
        <f t="shared" si="1"/>
        <v>1252.6442806210646</v>
      </c>
      <c r="AE22">
        <f>'IDT-1'!F22</f>
        <v>0</v>
      </c>
      <c r="AF22" s="26"/>
      <c r="AG22">
        <f t="shared" si="2"/>
        <v>1252.6442806210646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11.990208216094542</v>
      </c>
      <c r="F23">
        <f>GT_Spot!T23</f>
        <v>0</v>
      </c>
      <c r="G23">
        <f>PPCL_NG!T23</f>
        <v>23.14</v>
      </c>
      <c r="H23">
        <f>PPCL_Spot!T23</f>
        <v>3.79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631.75847621656214</v>
      </c>
      <c r="P23" s="77">
        <v>29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364.01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-119</v>
      </c>
      <c r="AA23" s="117">
        <f>STOA!J23</f>
        <v>391.38000000000005</v>
      </c>
      <c r="AB23" s="117">
        <f>-STOA!P23</f>
        <v>0</v>
      </c>
      <c r="AC23">
        <f t="shared" si="0"/>
        <v>15.879046732766882</v>
      </c>
      <c r="AD23">
        <f t="shared" si="1"/>
        <v>1207.9923031368278</v>
      </c>
      <c r="AE23">
        <f>'IDT-1'!F23</f>
        <v>0</v>
      </c>
      <c r="AF23" s="26"/>
      <c r="AG23">
        <f t="shared" si="2"/>
        <v>1207.9923031368278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11.990208216094542</v>
      </c>
      <c r="F24">
        <f>GT_Spot!T24</f>
        <v>0</v>
      </c>
      <c r="G24">
        <f>PPCL_NG!T24</f>
        <v>23.14</v>
      </c>
      <c r="H24">
        <f>PPCL_Spot!T24</f>
        <v>3.79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678.86918995700967</v>
      </c>
      <c r="P24" s="77">
        <v>29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408.4199999999999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-293</v>
      </c>
      <c r="AA24" s="117">
        <f>STOA!J24</f>
        <v>391.38000000000005</v>
      </c>
      <c r="AB24" s="117">
        <f>-STOA!P24</f>
        <v>0</v>
      </c>
      <c r="AC24">
        <f t="shared" si="0"/>
        <v>17.252629175103319</v>
      </c>
      <c r="AD24">
        <f t="shared" si="1"/>
        <v>1234.1394344349389</v>
      </c>
      <c r="AE24">
        <f>'IDT-1'!F24</f>
        <v>0</v>
      </c>
      <c r="AF24" s="26"/>
      <c r="AG24">
        <f t="shared" si="2"/>
        <v>1234.1394344349389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11.990208216094542</v>
      </c>
      <c r="F25">
        <f>GT_Spot!T25</f>
        <v>0</v>
      </c>
      <c r="G25">
        <f>PPCL_NG!T25</f>
        <v>23.14</v>
      </c>
      <c r="H25">
        <f>PPCL_Spot!T25</f>
        <v>3.79</v>
      </c>
      <c r="I25">
        <f>Bawana_NG!T25</f>
        <v>55.273408337428137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670.97449240128299</v>
      </c>
      <c r="P25" s="77">
        <v>29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412.38999999999987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-312</v>
      </c>
      <c r="AA25" s="117">
        <f>STOA!J25</f>
        <v>391.38000000000005</v>
      </c>
      <c r="AB25" s="117">
        <f>-STOA!P25</f>
        <v>0</v>
      </c>
      <c r="AC25">
        <f t="shared" si="0"/>
        <v>17.542081347502855</v>
      </c>
      <c r="AD25">
        <f t="shared" si="1"/>
        <v>1188.3960276073028</v>
      </c>
      <c r="AE25">
        <f>'IDT-1'!F25</f>
        <v>0</v>
      </c>
      <c r="AF25" s="26"/>
      <c r="AG25">
        <f t="shared" si="2"/>
        <v>1188.3960276073028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11.990208216094542</v>
      </c>
      <c r="F26">
        <f>GT_Spot!T26</f>
        <v>0</v>
      </c>
      <c r="G26">
        <f>PPCL_NG!T26</f>
        <v>23.14</v>
      </c>
      <c r="H26">
        <f>PPCL_Spot!T26</f>
        <v>3.79</v>
      </c>
      <c r="I26">
        <f>Bawana_NG!T26</f>
        <v>55.273408337428137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712.52499033894901</v>
      </c>
      <c r="P26" s="77">
        <v>72.489999999999995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0.04</v>
      </c>
      <c r="U26" s="78">
        <f>SUMPRODUCT(LTA!F26:AJ26,LTA!F$102:AJ$102,LTA!F$105:AJ$105)</f>
        <v>414.3599999999999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-420</v>
      </c>
      <c r="AA26" s="117">
        <f>STOA!J26</f>
        <v>391.38000000000005</v>
      </c>
      <c r="AB26" s="117">
        <f>-STOA!P26</f>
        <v>0</v>
      </c>
      <c r="AC26">
        <f t="shared" si="0"/>
        <v>19.089400951307503</v>
      </c>
      <c r="AD26">
        <f t="shared" si="1"/>
        <v>1185.8992059411642</v>
      </c>
      <c r="AE26">
        <f>'IDT-1'!F26</f>
        <v>0</v>
      </c>
      <c r="AF26" s="26"/>
      <c r="AG26">
        <f t="shared" si="2"/>
        <v>1185.8992059411642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12.020258863252673</v>
      </c>
      <c r="F27">
        <f>GT_Spot!T27</f>
        <v>0</v>
      </c>
      <c r="G27">
        <f>PPCL_NG!T27</f>
        <v>23.14</v>
      </c>
      <c r="H27">
        <f>PPCL_Spot!T27</f>
        <v>6.89</v>
      </c>
      <c r="I27">
        <f>Bawana_NG!T27</f>
        <v>55.273408337428137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670.25950684226041</v>
      </c>
      <c r="P27" s="77">
        <v>29</v>
      </c>
      <c r="Q27" s="77">
        <v>0</v>
      </c>
      <c r="R27" s="80">
        <v>3.62</v>
      </c>
      <c r="S27" s="80">
        <v>0</v>
      </c>
      <c r="T27" s="78">
        <f>SUMPRODUCT(LTA!F27:AJ27,LTA!F$101:AJ$101,LTA!F$105:AJ$105)</f>
        <v>0.58000000000000007</v>
      </c>
      <c r="U27" s="78">
        <f>SUMPRODUCT(LTA!F27:AJ27,LTA!F$102:AJ$102,LTA!F$105:AJ$105)</f>
        <v>440.27999999999992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-333</v>
      </c>
      <c r="AA27" s="117">
        <f>STOA!J27</f>
        <v>391.38000000000005</v>
      </c>
      <c r="AB27" s="117">
        <f>-STOA!P27</f>
        <v>0</v>
      </c>
      <c r="AC27">
        <f t="shared" si="0"/>
        <v>18.405047954176755</v>
      </c>
      <c r="AD27">
        <f t="shared" si="1"/>
        <v>1159.0381260887646</v>
      </c>
      <c r="AE27">
        <f>'IDT-1'!F27</f>
        <v>0</v>
      </c>
      <c r="AF27" s="26"/>
      <c r="AG27">
        <f t="shared" si="2"/>
        <v>1159.0381260887646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11.990208216094542</v>
      </c>
      <c r="F28">
        <f>GT_Spot!T28</f>
        <v>0</v>
      </c>
      <c r="G28">
        <f>PPCL_NG!T28</f>
        <v>23.14</v>
      </c>
      <c r="H28">
        <f>PPCL_Spot!T28</f>
        <v>3.35</v>
      </c>
      <c r="I28">
        <f>Bawana_NG!T28</f>
        <v>55.273408337428137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700.39440937951304</v>
      </c>
      <c r="P28" s="77">
        <v>29</v>
      </c>
      <c r="Q28" s="77">
        <v>0</v>
      </c>
      <c r="R28" s="80">
        <v>4.08</v>
      </c>
      <c r="S28" s="80">
        <v>0</v>
      </c>
      <c r="T28" s="78">
        <f>SUMPRODUCT(LTA!F28:AJ28,LTA!F$101:AJ$101,LTA!F$105:AJ$105)</f>
        <v>1.78</v>
      </c>
      <c r="U28" s="78">
        <f>SUMPRODUCT(LTA!F28:AJ28,LTA!F$102:AJ$102,LTA!F$105:AJ$105)</f>
        <v>423.42999999999989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-348</v>
      </c>
      <c r="AA28" s="117">
        <f>STOA!J28</f>
        <v>391.38000000000005</v>
      </c>
      <c r="AB28" s="117">
        <f>-STOA!P28</f>
        <v>0</v>
      </c>
      <c r="AC28">
        <f t="shared" si="0"/>
        <v>17.910312106822499</v>
      </c>
      <c r="AD28">
        <f t="shared" si="1"/>
        <v>1237.9077138262132</v>
      </c>
      <c r="AE28">
        <f>'IDT-1'!F28</f>
        <v>0</v>
      </c>
      <c r="AF28" s="26"/>
      <c r="AG28">
        <f t="shared" si="2"/>
        <v>1237.9077138262132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11.990208216094542</v>
      </c>
      <c r="F29">
        <f>GT_Spot!T29</f>
        <v>0</v>
      </c>
      <c r="G29">
        <f>PPCL_NG!T29</f>
        <v>23.14</v>
      </c>
      <c r="H29">
        <f>PPCL_Spot!T29</f>
        <v>3.35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817.87346847188837</v>
      </c>
      <c r="P29" s="77">
        <v>72.489999999999995</v>
      </c>
      <c r="Q29" s="77">
        <v>0</v>
      </c>
      <c r="R29" s="80">
        <v>5.9400000000000013</v>
      </c>
      <c r="S29" s="80">
        <v>0</v>
      </c>
      <c r="T29" s="78">
        <f>SUMPRODUCT(LTA!F29:AJ29,LTA!F$101:AJ$101,LTA!F$105:AJ$105)</f>
        <v>3.13</v>
      </c>
      <c r="U29" s="78">
        <f>SUMPRODUCT(LTA!F29:AJ29,LTA!F$102:AJ$102,LTA!F$105:AJ$105)</f>
        <v>444.20999999999992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-596</v>
      </c>
      <c r="AA29" s="117">
        <f>STOA!J29</f>
        <v>391.38000000000005</v>
      </c>
      <c r="AB29" s="117">
        <f>-STOA!P29</f>
        <v>0</v>
      </c>
      <c r="AC29">
        <f t="shared" si="0"/>
        <v>21.555066995693636</v>
      </c>
      <c r="AD29">
        <f t="shared" si="1"/>
        <v>1220.5486096922893</v>
      </c>
      <c r="AE29">
        <f>'IDT-1'!F29</f>
        <v>0</v>
      </c>
      <c r="AF29" s="26"/>
      <c r="AG29">
        <f t="shared" si="2"/>
        <v>1220.5486096922893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11.990208216094542</v>
      </c>
      <c r="F30">
        <f>GT_Spot!T30</f>
        <v>0</v>
      </c>
      <c r="G30">
        <f>PPCL_NG!T30</f>
        <v>23.14</v>
      </c>
      <c r="H30">
        <f>PPCL_Spot!T30</f>
        <v>3.35</v>
      </c>
      <c r="I30">
        <f>Bawana_NG!T30</f>
        <v>55.273408337428137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865.73546257808175</v>
      </c>
      <c r="P30" s="77">
        <v>72.489999999999995</v>
      </c>
      <c r="Q30" s="77">
        <v>0</v>
      </c>
      <c r="R30" s="80">
        <v>9.2000000000000011</v>
      </c>
      <c r="S30" s="80">
        <v>0</v>
      </c>
      <c r="T30" s="78">
        <f>SUMPRODUCT(LTA!F30:AJ30,LTA!F$101:AJ$101,LTA!F$105:AJ$105)</f>
        <v>5.1400000000000006</v>
      </c>
      <c r="U30" s="78">
        <f>SUMPRODUCT(LTA!F30:AJ30,LTA!F$102:AJ$102,LTA!F$105:AJ$105)</f>
        <v>446.26999999999987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-619</v>
      </c>
      <c r="AA30" s="117">
        <f>STOA!J30</f>
        <v>391.38000000000005</v>
      </c>
      <c r="AB30" s="117">
        <f>-STOA!P30</f>
        <v>0</v>
      </c>
      <c r="AC30">
        <f t="shared" si="0"/>
        <v>22.207660745429951</v>
      </c>
      <c r="AD30">
        <f t="shared" si="1"/>
        <v>1227.7614183861745</v>
      </c>
      <c r="AE30">
        <f>'IDT-1'!F30</f>
        <v>0</v>
      </c>
      <c r="AF30" s="26"/>
      <c r="AG30">
        <f t="shared" si="2"/>
        <v>1227.7614183861745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11.656845151953693</v>
      </c>
      <c r="F31">
        <f>GT_Spot!T31</f>
        <v>0</v>
      </c>
      <c r="G31">
        <f>PPCL_NG!T31</f>
        <v>23.14</v>
      </c>
      <c r="H31">
        <f>PPCL_Spot!T31</f>
        <v>3.07</v>
      </c>
      <c r="I31">
        <f>Bawana_NG!T31</f>
        <v>55.273408337428137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758.25480134647876</v>
      </c>
      <c r="P31" s="77">
        <v>29</v>
      </c>
      <c r="Q31" s="77">
        <v>0</v>
      </c>
      <c r="R31" s="80">
        <v>12.360000000000001</v>
      </c>
      <c r="S31" s="80">
        <v>0</v>
      </c>
      <c r="T31" s="78">
        <f>SUMPRODUCT(LTA!F31:AJ31,LTA!F$101:AJ$101,LTA!F$105:AJ$105)</f>
        <v>11.78</v>
      </c>
      <c r="U31" s="78">
        <f>SUMPRODUCT(LTA!F31:AJ31,LTA!F$102:AJ$102,LTA!F$105:AJ$105)</f>
        <v>434.35999999999996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-402</v>
      </c>
      <c r="AA31" s="117">
        <f>STOA!J31</f>
        <v>391.38000000000005</v>
      </c>
      <c r="AB31" s="117">
        <f>-STOA!P31</f>
        <v>0</v>
      </c>
      <c r="AC31">
        <f t="shared" si="0"/>
        <v>20.127146874807387</v>
      </c>
      <c r="AD31">
        <f t="shared" si="1"/>
        <v>1158.1479079610533</v>
      </c>
      <c r="AE31">
        <f>'IDT-1'!F31</f>
        <v>0</v>
      </c>
      <c r="AF31" s="26"/>
      <c r="AG31">
        <f t="shared" si="2"/>
        <v>1158.1479079610533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11.656845151953693</v>
      </c>
      <c r="F32">
        <f>GT_Spot!T32</f>
        <v>0</v>
      </c>
      <c r="G32">
        <f>PPCL_NG!T32</f>
        <v>23.14</v>
      </c>
      <c r="H32">
        <f>PPCL_Spot!T32</f>
        <v>3.07</v>
      </c>
      <c r="I32">
        <f>Bawana_NG!T32</f>
        <v>55.273408337428137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661.60388747526292</v>
      </c>
      <c r="P32" s="77">
        <v>29</v>
      </c>
      <c r="Q32" s="77">
        <v>0</v>
      </c>
      <c r="R32" s="80">
        <v>14.2</v>
      </c>
      <c r="S32" s="80">
        <v>0</v>
      </c>
      <c r="T32" s="78">
        <f>SUMPRODUCT(LTA!F32:AJ32,LTA!F$101:AJ$101,LTA!F$105:AJ$105)</f>
        <v>19.190000000000001</v>
      </c>
      <c r="U32" s="78">
        <f>SUMPRODUCT(LTA!F32:AJ32,LTA!F$102:AJ$102,LTA!F$105:AJ$105)</f>
        <v>442.09999999999991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-427</v>
      </c>
      <c r="AA32" s="117">
        <f>STOA!J32</f>
        <v>391.38000000000005</v>
      </c>
      <c r="AB32" s="117">
        <f>-STOA!P32</f>
        <v>0</v>
      </c>
      <c r="AC32">
        <f t="shared" si="0"/>
        <v>19.071005731852878</v>
      </c>
      <c r="AD32">
        <f t="shared" si="1"/>
        <v>1119.5431352327919</v>
      </c>
      <c r="AE32">
        <f>'IDT-1'!F32</f>
        <v>0</v>
      </c>
      <c r="AF32" s="26"/>
      <c r="AG32">
        <f t="shared" si="2"/>
        <v>1119.5431352327919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11.656845151953693</v>
      </c>
      <c r="F33">
        <f>GT_Spot!T33</f>
        <v>0</v>
      </c>
      <c r="G33">
        <f>PPCL_NG!T33</f>
        <v>23.14</v>
      </c>
      <c r="H33">
        <f>PPCL_Spot!T33</f>
        <v>3.07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661.60385830518487</v>
      </c>
      <c r="P33" s="77">
        <v>29</v>
      </c>
      <c r="Q33" s="77">
        <v>9.17</v>
      </c>
      <c r="R33" s="80">
        <v>14.2</v>
      </c>
      <c r="S33" s="80">
        <v>0</v>
      </c>
      <c r="T33" s="78">
        <f>SUMPRODUCT(LTA!F33:AJ33,LTA!F$101:AJ$101,LTA!F$105:AJ$105)</f>
        <v>26.589999999999996</v>
      </c>
      <c r="U33" s="78">
        <f>SUMPRODUCT(LTA!F33:AJ33,LTA!F$102:AJ$102,LTA!F$105:AJ$105)</f>
        <v>437.22999999999996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-440</v>
      </c>
      <c r="AA33" s="117">
        <f>STOA!J33</f>
        <v>391.38000000000005</v>
      </c>
      <c r="AB33" s="117">
        <f>-STOA!P33</f>
        <v>0</v>
      </c>
      <c r="AC33">
        <f t="shared" si="0"/>
        <v>18.645779031255771</v>
      </c>
      <c r="AD33">
        <f t="shared" si="1"/>
        <v>1196.1975898628207</v>
      </c>
      <c r="AE33">
        <f>'IDT-1'!F33</f>
        <v>0</v>
      </c>
      <c r="AF33" s="26"/>
      <c r="AG33">
        <f t="shared" si="2"/>
        <v>1196.1975898628207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11.656845151953693</v>
      </c>
      <c r="F34">
        <f>GT_Spot!T34</f>
        <v>0</v>
      </c>
      <c r="G34">
        <f>PPCL_NG!T34</f>
        <v>23.14</v>
      </c>
      <c r="H34">
        <f>PPCL_Spot!T34</f>
        <v>3.07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620.47252420985217</v>
      </c>
      <c r="P34" s="77">
        <v>29</v>
      </c>
      <c r="Q34" s="77">
        <v>9.17</v>
      </c>
      <c r="R34" s="80">
        <v>14.2</v>
      </c>
      <c r="S34" s="80">
        <v>0</v>
      </c>
      <c r="T34" s="78">
        <f>SUMPRODUCT(LTA!F34:AJ34,LTA!F$101:AJ$101,LTA!F$105:AJ$105)</f>
        <v>33.68</v>
      </c>
      <c r="U34" s="78">
        <f>SUMPRODUCT(LTA!F34:AJ34,LTA!F$102:AJ$102,LTA!F$105:AJ$105)</f>
        <v>416.4899999999999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-293</v>
      </c>
      <c r="AA34" s="117">
        <f>STOA!J34</f>
        <v>391.38000000000005</v>
      </c>
      <c r="AB34" s="117">
        <f>-STOA!P34</f>
        <v>0</v>
      </c>
      <c r="AC34">
        <f t="shared" si="0"/>
        <v>17.657650022451705</v>
      </c>
      <c r="AD34">
        <f t="shared" si="1"/>
        <v>1199.4043847762921</v>
      </c>
      <c r="AE34">
        <f>'IDT-1'!F34</f>
        <v>0</v>
      </c>
      <c r="AF34" s="26"/>
      <c r="AG34">
        <f t="shared" si="2"/>
        <v>1199.4043847762921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11.656845151953693</v>
      </c>
      <c r="F35">
        <f>GT_Spot!T35</f>
        <v>0</v>
      </c>
      <c r="G35">
        <f>PPCL_NG!T35</f>
        <v>23.14</v>
      </c>
      <c r="H35">
        <f>PPCL_Spot!T35</f>
        <v>3.07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624.6462925917748</v>
      </c>
      <c r="P35" s="77">
        <v>29</v>
      </c>
      <c r="Q35" s="77">
        <v>9.17</v>
      </c>
      <c r="R35" s="80">
        <v>17.699999999999996</v>
      </c>
      <c r="S35" s="80">
        <v>0</v>
      </c>
      <c r="T35" s="78">
        <f>SUMPRODUCT(LTA!F35:AJ35,LTA!F$101:AJ$101,LTA!F$105:AJ$105)</f>
        <v>40.980000000000004</v>
      </c>
      <c r="U35" s="78">
        <f>SUMPRODUCT(LTA!F35:AJ35,LTA!F$102:AJ$102,LTA!F$105:AJ$105)</f>
        <v>422.45999999999992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-321</v>
      </c>
      <c r="AA35" s="117">
        <f>STOA!J35</f>
        <v>391.38000000000005</v>
      </c>
      <c r="AB35" s="117">
        <f>-STOA!P35</f>
        <v>0</v>
      </c>
      <c r="AC35">
        <f t="shared" si="0"/>
        <v>18.8451835942207</v>
      </c>
      <c r="AD35">
        <f t="shared" si="1"/>
        <v>1106.1606195864458</v>
      </c>
      <c r="AE35">
        <f>'IDT-1'!F35</f>
        <v>0</v>
      </c>
      <c r="AF35" s="26"/>
      <c r="AG35">
        <f t="shared" si="2"/>
        <v>1106.1606195864458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11.656845151953693</v>
      </c>
      <c r="F36">
        <f>GT_Spot!T36</f>
        <v>0</v>
      </c>
      <c r="G36">
        <f>PPCL_NG!T36</f>
        <v>23.14</v>
      </c>
      <c r="H36">
        <f>PPCL_Spot!T36</f>
        <v>3.07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615.92423632489192</v>
      </c>
      <c r="P36" s="77">
        <v>29</v>
      </c>
      <c r="Q36" s="77">
        <v>9.17</v>
      </c>
      <c r="R36" s="80">
        <v>17.699999999999996</v>
      </c>
      <c r="S36" s="80">
        <v>0</v>
      </c>
      <c r="T36" s="78">
        <f>SUMPRODUCT(LTA!F36:AJ36,LTA!F$101:AJ$101,LTA!F$105:AJ$105)</f>
        <v>44.85</v>
      </c>
      <c r="U36" s="78">
        <f>SUMPRODUCT(LTA!F36:AJ36,LTA!F$102:AJ$102,LTA!F$105:AJ$105)</f>
        <v>431.01999999999992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-333</v>
      </c>
      <c r="AA36" s="117">
        <f>STOA!J36</f>
        <v>391.38000000000005</v>
      </c>
      <c r="AB36" s="117">
        <f>-STOA!P36</f>
        <v>0</v>
      </c>
      <c r="AC36">
        <f t="shared" si="0"/>
        <v>18.318491465173825</v>
      </c>
      <c r="AD36">
        <f t="shared" si="1"/>
        <v>1173.3952554486098</v>
      </c>
      <c r="AE36">
        <f>'IDT-1'!F36</f>
        <v>0</v>
      </c>
      <c r="AF36" s="26"/>
      <c r="AG36">
        <f t="shared" si="2"/>
        <v>1173.3952554486098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12.020845396641576</v>
      </c>
      <c r="F37">
        <f>GT_Spot!T37</f>
        <v>0</v>
      </c>
      <c r="G37">
        <f>PPCL_NG!T37</f>
        <v>23.14</v>
      </c>
      <c r="H37">
        <f>PPCL_Spot!T37</f>
        <v>6.36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611.33419197692933</v>
      </c>
      <c r="P37" s="77">
        <v>29</v>
      </c>
      <c r="Q37" s="77">
        <v>9.17</v>
      </c>
      <c r="R37" s="80">
        <v>17.699999999999996</v>
      </c>
      <c r="S37" s="80">
        <v>0</v>
      </c>
      <c r="T37" s="78">
        <f>SUMPRODUCT(LTA!F37:AJ37,LTA!F$101:AJ$101,LTA!F$105:AJ$105)</f>
        <v>52.43</v>
      </c>
      <c r="U37" s="78">
        <f>SUMPRODUCT(LTA!F37:AJ37,LTA!F$102:AJ$102,LTA!F$105:AJ$105)</f>
        <v>445.51999999999992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-322</v>
      </c>
      <c r="AA37" s="117">
        <f>STOA!J37</f>
        <v>391.38000000000005</v>
      </c>
      <c r="AB37" s="117">
        <f>-STOA!P37</f>
        <v>0</v>
      </c>
      <c r="AC37">
        <f t="shared" si="0"/>
        <v>18.628852062375742</v>
      </c>
      <c r="AD37">
        <f t="shared" si="1"/>
        <v>1180.2288507481333</v>
      </c>
      <c r="AE37">
        <f>'IDT-1'!F37</f>
        <v>0</v>
      </c>
      <c r="AF37" s="26"/>
      <c r="AG37">
        <f t="shared" si="2"/>
        <v>1180.2288507481333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11.834655532359083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611.33432454524643</v>
      </c>
      <c r="P38" s="77">
        <v>29</v>
      </c>
      <c r="Q38" s="77">
        <v>9.17</v>
      </c>
      <c r="R38" s="80">
        <v>17.699999999999996</v>
      </c>
      <c r="S38" s="80">
        <v>0</v>
      </c>
      <c r="T38" s="78">
        <f>SUMPRODUCT(LTA!F38:AJ38,LTA!F$101:AJ$101,LTA!F$105:AJ$105)</f>
        <v>43.970000000000006</v>
      </c>
      <c r="U38" s="78">
        <f>SUMPRODUCT(LTA!F38:AJ38,LTA!F$102:AJ$102,LTA!F$105:AJ$105)</f>
        <v>448.03999999999991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-316</v>
      </c>
      <c r="AA38" s="117">
        <f>STOA!J38</f>
        <v>391.38000000000005</v>
      </c>
      <c r="AB38" s="117">
        <f>-STOA!P38</f>
        <v>0</v>
      </c>
      <c r="AC38">
        <f t="shared" si="0"/>
        <v>18.477283355427097</v>
      </c>
      <c r="AD38">
        <f t="shared" si="1"/>
        <v>1185.2543621591165</v>
      </c>
      <c r="AE38">
        <f>'IDT-1'!F38</f>
        <v>0</v>
      </c>
      <c r="AF38" s="26"/>
      <c r="AG38">
        <f t="shared" si="2"/>
        <v>1185.2543621591165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11.728988965105874</v>
      </c>
      <c r="F39">
        <f>GT_Spot!T39</f>
        <v>0</v>
      </c>
      <c r="G39">
        <f>PPCL_NG!T39</f>
        <v>23.14</v>
      </c>
      <c r="H39">
        <f>PPCL_Spot!T39</f>
        <v>5.5418472824274758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610.21921300258941</v>
      </c>
      <c r="P39" s="77">
        <v>29</v>
      </c>
      <c r="Q39" s="77">
        <v>9.17</v>
      </c>
      <c r="R39" s="80">
        <v>17.7</v>
      </c>
      <c r="S39" s="80">
        <v>0</v>
      </c>
      <c r="T39" s="78">
        <f>SUMPRODUCT(LTA!F39:AJ39,LTA!F$101:AJ$101,LTA!F$105:AJ$105)</f>
        <v>63.96</v>
      </c>
      <c r="U39" s="78">
        <f>SUMPRODUCT(LTA!F39:AJ39,LTA!F$102:AJ$102,LTA!F$105:AJ$105)</f>
        <v>450.88999999999993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-282</v>
      </c>
      <c r="AA39" s="117">
        <f>STOA!J39</f>
        <v>391.38000000000005</v>
      </c>
      <c r="AB39" s="117">
        <f>-STOA!P39</f>
        <v>0</v>
      </c>
      <c r="AC39">
        <f t="shared" si="0"/>
        <v>18.536038978834515</v>
      </c>
      <c r="AD39">
        <f t="shared" si="1"/>
        <v>1219.9966757082263</v>
      </c>
      <c r="AE39">
        <f>'IDT-1'!F39</f>
        <v>0</v>
      </c>
      <c r="AF39" s="26"/>
      <c r="AG39">
        <f t="shared" si="2"/>
        <v>1219.9966757082263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11.728988965105874</v>
      </c>
      <c r="F40">
        <f>GT_Spot!T40</f>
        <v>0</v>
      </c>
      <c r="G40">
        <f>PPCL_NG!T40</f>
        <v>23.14</v>
      </c>
      <c r="H40">
        <f>PPCL_Spot!T40</f>
        <v>5.5418472824274758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610.2193455709064</v>
      </c>
      <c r="P40" s="77">
        <v>29</v>
      </c>
      <c r="Q40" s="77">
        <v>9.17</v>
      </c>
      <c r="R40" s="80">
        <v>17.7</v>
      </c>
      <c r="S40" s="80">
        <v>0</v>
      </c>
      <c r="T40" s="78">
        <f>SUMPRODUCT(LTA!F40:AJ40,LTA!F$101:AJ$101,LTA!F$105:AJ$105)</f>
        <v>71.39</v>
      </c>
      <c r="U40" s="78">
        <f>SUMPRODUCT(LTA!F40:AJ40,LTA!F$102:AJ$102,LTA!F$105:AJ$105)</f>
        <v>454.22999999999996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-240</v>
      </c>
      <c r="AA40" s="117">
        <f>STOA!J40</f>
        <v>391.38000000000005</v>
      </c>
      <c r="AB40" s="117">
        <f>-STOA!P40</f>
        <v>0</v>
      </c>
      <c r="AC40">
        <f t="shared" si="0"/>
        <v>18.257934789503501</v>
      </c>
      <c r="AD40">
        <f t="shared" si="1"/>
        <v>1273.0449124658744</v>
      </c>
      <c r="AE40">
        <f>'IDT-1'!F40</f>
        <v>0</v>
      </c>
      <c r="AF40" s="26"/>
      <c r="AG40">
        <f t="shared" si="2"/>
        <v>1273.0449124658744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11.728988965105874</v>
      </c>
      <c r="F41">
        <f>GT_Spot!T41</f>
        <v>0</v>
      </c>
      <c r="G41">
        <f>PPCL_NG!T41</f>
        <v>23.14</v>
      </c>
      <c r="H41">
        <f>PPCL_Spot!T41</f>
        <v>5.5418472824274758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608.49979827589391</v>
      </c>
      <c r="P41" s="77">
        <v>29</v>
      </c>
      <c r="Q41" s="77">
        <v>9.17</v>
      </c>
      <c r="R41" s="80">
        <v>17.7</v>
      </c>
      <c r="S41" s="80">
        <v>0</v>
      </c>
      <c r="T41" s="78">
        <f>SUMPRODUCT(LTA!F41:AJ41,LTA!F$101:AJ$101,LTA!F$105:AJ$105)</f>
        <v>78.61</v>
      </c>
      <c r="U41" s="78">
        <f>SUMPRODUCT(LTA!F41:AJ41,LTA!F$102:AJ$102,LTA!F$105:AJ$105)</f>
        <v>457.42999999999995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-194</v>
      </c>
      <c r="AA41" s="117">
        <f>STOA!J41</f>
        <v>391.38000000000005</v>
      </c>
      <c r="AB41" s="117">
        <f>-STOA!P41</f>
        <v>0</v>
      </c>
      <c r="AC41">
        <f t="shared" si="0"/>
        <v>18.54757383384008</v>
      </c>
      <c r="AD41">
        <f t="shared" si="1"/>
        <v>1257.4557261265254</v>
      </c>
      <c r="AE41">
        <f>'IDT-1'!F41</f>
        <v>0</v>
      </c>
      <c r="AF41" s="26"/>
      <c r="AG41">
        <f t="shared" si="2"/>
        <v>1257.4557261265254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11.728988965105874</v>
      </c>
      <c r="F42">
        <f>GT_Spot!T42</f>
        <v>0</v>
      </c>
      <c r="G42">
        <f>PPCL_NG!T42</f>
        <v>23.14</v>
      </c>
      <c r="H42">
        <f>PPCL_Spot!T42</f>
        <v>5.5418472824274758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605.8490289988041</v>
      </c>
      <c r="P42" s="77">
        <v>29</v>
      </c>
      <c r="Q42" s="77">
        <v>9.17</v>
      </c>
      <c r="R42" s="80">
        <v>17.7</v>
      </c>
      <c r="S42" s="80">
        <v>0</v>
      </c>
      <c r="T42" s="78">
        <f>SUMPRODUCT(LTA!F42:AJ42,LTA!F$101:AJ$101,LTA!F$105:AJ$105)</f>
        <v>86.52</v>
      </c>
      <c r="U42" s="78">
        <f>SUMPRODUCT(LTA!F42:AJ42,LTA!F$102:AJ$102,LTA!F$105:AJ$105)</f>
        <v>459.73999999999995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-162</v>
      </c>
      <c r="AA42" s="117">
        <f>STOA!J42</f>
        <v>391.38000000000005</v>
      </c>
      <c r="AB42" s="117">
        <f>-STOA!P42</f>
        <v>0</v>
      </c>
      <c r="AC42">
        <f t="shared" si="0"/>
        <v>17.708614056937765</v>
      </c>
      <c r="AD42">
        <f t="shared" si="1"/>
        <v>1367.8639166263379</v>
      </c>
      <c r="AE42">
        <f>'IDT-1'!F42</f>
        <v>0</v>
      </c>
      <c r="AF42" s="26"/>
      <c r="AG42">
        <f t="shared" si="2"/>
        <v>1367.8639166263379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11.727658266748614</v>
      </c>
      <c r="F43">
        <f>GT_Spot!T43</f>
        <v>0</v>
      </c>
      <c r="G43">
        <f>PPCL_NG!T43</f>
        <v>23.14</v>
      </c>
      <c r="H43">
        <f>PPCL_Spot!T43</f>
        <v>5.1982851018220781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605.69495563879843</v>
      </c>
      <c r="P43" s="77">
        <v>29</v>
      </c>
      <c r="Q43" s="77">
        <v>8</v>
      </c>
      <c r="R43" s="80">
        <v>17.7</v>
      </c>
      <c r="S43" s="80">
        <v>0</v>
      </c>
      <c r="T43" s="78">
        <f>SUMPRODUCT(LTA!F43:AJ43,LTA!F$101:AJ$101,LTA!F$105:AJ$105)</f>
        <v>109.09</v>
      </c>
      <c r="U43" s="78">
        <f>SUMPRODUCT(LTA!F43:AJ43,LTA!F$102:AJ$102,LTA!F$105:AJ$105)</f>
        <v>465.23999999999995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-134</v>
      </c>
      <c r="AA43" s="117">
        <f>STOA!J43</f>
        <v>391.38000000000005</v>
      </c>
      <c r="AB43" s="117">
        <f>-STOA!P43</f>
        <v>0</v>
      </c>
      <c r="AC43">
        <f t="shared" si="0"/>
        <v>17.958699409079234</v>
      </c>
      <c r="AD43">
        <f t="shared" si="1"/>
        <v>1392.014865035228</v>
      </c>
      <c r="AE43">
        <f>'IDT-1'!F43</f>
        <v>0</v>
      </c>
      <c r="AF43" s="26"/>
      <c r="AG43">
        <f t="shared" si="2"/>
        <v>1392.014865035228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11.727658266748614</v>
      </c>
      <c r="F44">
        <f>GT_Spot!T44</f>
        <v>0</v>
      </c>
      <c r="G44">
        <f>PPCL_NG!T44</f>
        <v>23.14</v>
      </c>
      <c r="H44">
        <f>PPCL_Spot!T44</f>
        <v>5.1982851018220781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605.69499723720639</v>
      </c>
      <c r="P44" s="77">
        <v>29</v>
      </c>
      <c r="Q44" s="77">
        <v>8</v>
      </c>
      <c r="R44" s="80">
        <v>17.7</v>
      </c>
      <c r="S44" s="80">
        <v>0</v>
      </c>
      <c r="T44" s="78">
        <f>SUMPRODUCT(LTA!F44:AJ44,LTA!F$101:AJ$101,LTA!F$105:AJ$105)</f>
        <v>109.62</v>
      </c>
      <c r="U44" s="78">
        <f>SUMPRODUCT(LTA!F44:AJ44,LTA!F$102:AJ$102,LTA!F$105:AJ$105)</f>
        <v>468.09999999999997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391.38000000000005</v>
      </c>
      <c r="AB44" s="117">
        <f>-STOA!P44</f>
        <v>0</v>
      </c>
      <c r="AC44">
        <f t="shared" si="0"/>
        <v>17.331550338502772</v>
      </c>
      <c r="AD44">
        <f t="shared" si="1"/>
        <v>1470.0320557042126</v>
      </c>
      <c r="AE44">
        <f>'IDT-1'!F44</f>
        <v>0</v>
      </c>
      <c r="AF44" s="26"/>
      <c r="AG44">
        <f t="shared" si="2"/>
        <v>1470.0320557042126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11.727658266748614</v>
      </c>
      <c r="F45">
        <f>GT_Spot!T45</f>
        <v>0</v>
      </c>
      <c r="G45">
        <f>PPCL_NG!T45</f>
        <v>23.14</v>
      </c>
      <c r="H45">
        <f>PPCL_Spot!T45</f>
        <v>5.1982851018220781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603.05264646799833</v>
      </c>
      <c r="P45" s="77">
        <v>29</v>
      </c>
      <c r="Q45" s="77">
        <v>8</v>
      </c>
      <c r="R45" s="80">
        <v>17.7</v>
      </c>
      <c r="S45" s="80">
        <v>0</v>
      </c>
      <c r="T45" s="78">
        <f>SUMPRODUCT(LTA!F45:AJ45,LTA!F$101:AJ$101,LTA!F$105:AJ$105)</f>
        <v>109.95</v>
      </c>
      <c r="U45" s="78">
        <f>SUMPRODUCT(LTA!F45:AJ45,LTA!F$102:AJ$102,LTA!F$105:AJ$105)</f>
        <v>482.97999999999996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391.38000000000005</v>
      </c>
      <c r="AB45" s="117">
        <f>-STOA!P45</f>
        <v>0</v>
      </c>
      <c r="AC45">
        <f t="shared" si="0"/>
        <v>17.797270752621554</v>
      </c>
      <c r="AD45">
        <f t="shared" si="1"/>
        <v>1442.1339845208856</v>
      </c>
      <c r="AE45">
        <f>'IDT-1'!F45</f>
        <v>0</v>
      </c>
      <c r="AF45" s="26"/>
      <c r="AG45">
        <f t="shared" si="2"/>
        <v>1442.1339845208856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11.727658266748614</v>
      </c>
      <c r="F46">
        <f>GT_Spot!T46</f>
        <v>0</v>
      </c>
      <c r="G46">
        <f>PPCL_NG!T46</f>
        <v>23.14</v>
      </c>
      <c r="H46">
        <f>PPCL_Spot!T46</f>
        <v>5.1982851018220781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603.0526880664064</v>
      </c>
      <c r="P46" s="77">
        <v>29</v>
      </c>
      <c r="Q46" s="77">
        <v>8</v>
      </c>
      <c r="R46" s="80">
        <v>17.7</v>
      </c>
      <c r="S46" s="80">
        <v>0</v>
      </c>
      <c r="T46" s="78">
        <f>SUMPRODUCT(LTA!F46:AJ46,LTA!F$101:AJ$101,LTA!F$105:AJ$105)</f>
        <v>110.29</v>
      </c>
      <c r="U46" s="78">
        <f>SUMPRODUCT(LTA!F46:AJ46,LTA!F$102:AJ$102,LTA!F$105:AJ$105)</f>
        <v>483.32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391.38000000000005</v>
      </c>
      <c r="AB46" s="117">
        <f>-STOA!P46</f>
        <v>0</v>
      </c>
      <c r="AC46">
        <f t="shared" si="0"/>
        <v>17.625692568243636</v>
      </c>
      <c r="AD46">
        <f t="shared" si="1"/>
        <v>1462.9856043036714</v>
      </c>
      <c r="AE46">
        <f>'IDT-1'!F46</f>
        <v>0</v>
      </c>
      <c r="AF46" s="26"/>
      <c r="AG46">
        <f t="shared" si="2"/>
        <v>1462.9856043036714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11.727658266748614</v>
      </c>
      <c r="F47">
        <f>GT_Spot!T47</f>
        <v>0</v>
      </c>
      <c r="G47">
        <f>PPCL_NG!T47</f>
        <v>23.14</v>
      </c>
      <c r="H47">
        <f>PPCL_Spot!T47</f>
        <v>5.1982851018220781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603.17263485858189</v>
      </c>
      <c r="P47" s="77">
        <v>29</v>
      </c>
      <c r="Q47" s="77">
        <v>8</v>
      </c>
      <c r="R47" s="80">
        <v>17.7</v>
      </c>
      <c r="S47" s="80">
        <v>0</v>
      </c>
      <c r="T47" s="78">
        <f>SUMPRODUCT(LTA!F47:AJ47,LTA!F$101:AJ$101,LTA!F$105:AJ$105)</f>
        <v>111.29</v>
      </c>
      <c r="U47" s="78">
        <f>SUMPRODUCT(LTA!F47:AJ47,LTA!F$102:AJ$102,LTA!F$105:AJ$105)</f>
        <v>481.32999999999993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391.38000000000005</v>
      </c>
      <c r="AB47" s="117">
        <f>-STOA!P47</f>
        <v>0</v>
      </c>
      <c r="AC47">
        <f t="shared" si="0"/>
        <v>17.529254824792829</v>
      </c>
      <c r="AD47">
        <f t="shared" si="1"/>
        <v>1472.2119888392979</v>
      </c>
      <c r="AE47">
        <f>'IDT-1'!F47</f>
        <v>0</v>
      </c>
      <c r="AF47" s="26"/>
      <c r="AG47">
        <f t="shared" si="2"/>
        <v>1472.2119888392979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11.727658266748614</v>
      </c>
      <c r="F48">
        <f>GT_Spot!T48</f>
        <v>0</v>
      </c>
      <c r="G48">
        <f>PPCL_NG!T48</f>
        <v>23.14</v>
      </c>
      <c r="H48">
        <f>PPCL_Spot!T48</f>
        <v>5.1982851018220781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603.17267645698996</v>
      </c>
      <c r="P48" s="77">
        <v>29</v>
      </c>
      <c r="Q48" s="77">
        <v>8</v>
      </c>
      <c r="R48" s="80">
        <v>17.7</v>
      </c>
      <c r="S48" s="80">
        <v>0</v>
      </c>
      <c r="T48" s="78">
        <f>SUMPRODUCT(LTA!F48:AJ48,LTA!F$101:AJ$101,LTA!F$105:AJ$105)</f>
        <v>111.57000000000001</v>
      </c>
      <c r="U48" s="78">
        <f>SUMPRODUCT(LTA!F48:AJ48,LTA!F$102:AJ$102,LTA!F$105:AJ$105)</f>
        <v>478.91999999999996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391.38000000000005</v>
      </c>
      <c r="AB48" s="117">
        <f>-STOA!P48</f>
        <v>0</v>
      </c>
      <c r="AC48">
        <f t="shared" si="0"/>
        <v>16.800260989083192</v>
      </c>
      <c r="AD48">
        <f t="shared" si="1"/>
        <v>1550.8110242734156</v>
      </c>
      <c r="AE48">
        <f>'IDT-1'!F48</f>
        <v>0</v>
      </c>
      <c r="AF48" s="26"/>
      <c r="AG48">
        <f t="shared" si="2"/>
        <v>1550.8110242734156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11.375476336816224</v>
      </c>
      <c r="F49">
        <f>GT_Spot!T49</f>
        <v>0</v>
      </c>
      <c r="G49">
        <f>PPCL_NG!T49</f>
        <v>23.14</v>
      </c>
      <c r="H49">
        <f>PPCL_Spot!T49</f>
        <v>4.8517327617006067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609.8980128933747</v>
      </c>
      <c r="P49" s="77">
        <v>29</v>
      </c>
      <c r="Q49" s="77">
        <v>8</v>
      </c>
      <c r="R49" s="80">
        <v>17.7</v>
      </c>
      <c r="S49" s="80">
        <v>0</v>
      </c>
      <c r="T49" s="78">
        <f>SUMPRODUCT(LTA!F49:AJ49,LTA!F$101:AJ$101,LTA!F$105:AJ$105)</f>
        <v>111.97</v>
      </c>
      <c r="U49" s="78">
        <f>SUMPRODUCT(LTA!F49:AJ49,LTA!F$102:AJ$102,LTA!F$105:AJ$105)</f>
        <v>477.02999999999992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391.38000000000005</v>
      </c>
      <c r="AB49" s="117">
        <f>-STOA!P49</f>
        <v>0</v>
      </c>
      <c r="AC49">
        <f t="shared" si="0"/>
        <v>17.284089464256674</v>
      </c>
      <c r="AD49">
        <f t="shared" si="1"/>
        <v>1504.863797964573</v>
      </c>
      <c r="AE49">
        <f>'IDT-1'!F49</f>
        <v>0</v>
      </c>
      <c r="AF49" s="26"/>
      <c r="AG49">
        <f t="shared" si="2"/>
        <v>1504.863797964573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11.375476336816224</v>
      </c>
      <c r="F50">
        <f>GT_Spot!T50</f>
        <v>0</v>
      </c>
      <c r="G50">
        <f>PPCL_NG!T50</f>
        <v>23.14</v>
      </c>
      <c r="H50">
        <f>PPCL_Spot!T50</f>
        <v>4.8517327617006067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608.63895529026945</v>
      </c>
      <c r="P50" s="77">
        <v>29</v>
      </c>
      <c r="Q50" s="77">
        <v>8</v>
      </c>
      <c r="R50" s="80">
        <v>17.7</v>
      </c>
      <c r="S50" s="80">
        <v>0</v>
      </c>
      <c r="T50" s="78">
        <f>SUMPRODUCT(LTA!F50:AJ50,LTA!F$101:AJ$101,LTA!F$105:AJ$105)</f>
        <v>112.12</v>
      </c>
      <c r="U50" s="78">
        <f>SUMPRODUCT(LTA!F50:AJ50,LTA!F$102:AJ$102,LTA!F$105:AJ$105)</f>
        <v>475.21999999999991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391.38000000000005</v>
      </c>
      <c r="AB50" s="117">
        <f>-STOA!P50</f>
        <v>0</v>
      </c>
      <c r="AC50">
        <f t="shared" si="0"/>
        <v>16.725714106017627</v>
      </c>
      <c r="AD50">
        <f t="shared" si="1"/>
        <v>1562.5031157197068</v>
      </c>
      <c r="AE50">
        <f>'IDT-1'!F50</f>
        <v>0</v>
      </c>
      <c r="AF50" s="26"/>
      <c r="AG50">
        <f t="shared" si="2"/>
        <v>1562.5031157197068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11.375476336816224</v>
      </c>
      <c r="F51">
        <f>GT_Spot!T51</f>
        <v>0</v>
      </c>
      <c r="G51">
        <f>PPCL_NG!T51</f>
        <v>23.14</v>
      </c>
      <c r="H51">
        <f>PPCL_Spot!T51</f>
        <v>4.8517327617006067</v>
      </c>
      <c r="I51">
        <f>Bawana_NG!T51</f>
        <v>55.273408337428137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607.69122987685489</v>
      </c>
      <c r="P51" s="77">
        <v>28.991834694006705</v>
      </c>
      <c r="Q51" s="77">
        <v>7.73</v>
      </c>
      <c r="R51" s="80">
        <v>17.7</v>
      </c>
      <c r="S51" s="80">
        <v>0</v>
      </c>
      <c r="T51" s="78">
        <f>SUMPRODUCT(LTA!F51:AJ51,LTA!F$101:AJ$101,LTA!F$105:AJ$105)</f>
        <v>112.17</v>
      </c>
      <c r="U51" s="78">
        <f>SUMPRODUCT(LTA!F51:AJ51,LTA!F$102:AJ$102,LTA!F$105:AJ$105)</f>
        <v>490.71999999999997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391.38000000000005</v>
      </c>
      <c r="AB51" s="117">
        <f>-STOA!P51</f>
        <v>0</v>
      </c>
      <c r="AC51">
        <f t="shared" si="0"/>
        <v>16.873899442822129</v>
      </c>
      <c r="AD51">
        <f t="shared" si="1"/>
        <v>1569.1497825639844</v>
      </c>
      <c r="AE51">
        <f>'IDT-1'!F51</f>
        <v>0</v>
      </c>
      <c r="AF51" s="26"/>
      <c r="AG51">
        <f t="shared" si="2"/>
        <v>1569.1497825639844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11.375476336816224</v>
      </c>
      <c r="F52">
        <f>GT_Spot!T52</f>
        <v>0</v>
      </c>
      <c r="G52">
        <f>PPCL_NG!T52</f>
        <v>23.14</v>
      </c>
      <c r="H52">
        <f>PPCL_Spot!T52</f>
        <v>4.8517327617006067</v>
      </c>
      <c r="I52">
        <f>Bawana_NG!T52</f>
        <v>55.273408337428137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607.69122987685489</v>
      </c>
      <c r="P52" s="77">
        <v>28.991834694006705</v>
      </c>
      <c r="Q52" s="77">
        <v>7.73</v>
      </c>
      <c r="R52" s="80">
        <v>17.7</v>
      </c>
      <c r="S52" s="80">
        <v>0</v>
      </c>
      <c r="T52" s="78">
        <f>SUMPRODUCT(LTA!F52:AJ52,LTA!F$101:AJ$101,LTA!F$105:AJ$105)</f>
        <v>112.21000000000001</v>
      </c>
      <c r="U52" s="78">
        <f>SUMPRODUCT(LTA!F52:AJ52,LTA!F$102:AJ$102,LTA!F$105:AJ$105)</f>
        <v>474.02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391.38000000000005</v>
      </c>
      <c r="AB52" s="117">
        <f>-STOA!P52</f>
        <v>0</v>
      </c>
      <c r="AC52">
        <f t="shared" si="0"/>
        <v>16.150213153879434</v>
      </c>
      <c r="AD52">
        <f t="shared" si="1"/>
        <v>1618.2134688529275</v>
      </c>
      <c r="AE52">
        <f>'IDT-1'!F52</f>
        <v>0</v>
      </c>
      <c r="AF52" s="26"/>
      <c r="AG52">
        <f t="shared" si="2"/>
        <v>1618.2134688529275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11.916618413433699</v>
      </c>
      <c r="F53">
        <f>GT_Spot!T53</f>
        <v>0</v>
      </c>
      <c r="G53">
        <f>PPCL_NG!T53</f>
        <v>23.14</v>
      </c>
      <c r="H53">
        <f>PPCL_Spot!T53</f>
        <v>4.8517327617006067</v>
      </c>
      <c r="I53">
        <f>Bawana_NG!T53</f>
        <v>55.273408337428137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618.19356737563976</v>
      </c>
      <c r="P53" s="77">
        <v>29.420000000000005</v>
      </c>
      <c r="Q53" s="77">
        <v>7.73</v>
      </c>
      <c r="R53" s="80">
        <v>17.7</v>
      </c>
      <c r="S53" s="80">
        <v>0</v>
      </c>
      <c r="T53" s="78">
        <f>SUMPRODUCT(LTA!F53:AJ53,LTA!F$101:AJ$101,LTA!F$105:AJ$105)</f>
        <v>112.24000000000001</v>
      </c>
      <c r="U53" s="78">
        <f>SUMPRODUCT(LTA!F53:AJ53,LTA!F$102:AJ$102,LTA!F$105:AJ$105)</f>
        <v>435.38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391.38000000000005</v>
      </c>
      <c r="AB53" s="117">
        <f>-STOA!P53</f>
        <v>0</v>
      </c>
      <c r="AC53">
        <f t="shared" si="0"/>
        <v>16.355302004945479</v>
      </c>
      <c r="AD53">
        <f t="shared" si="1"/>
        <v>1540.8700248832567</v>
      </c>
      <c r="AE53">
        <f>'IDT-1'!F53</f>
        <v>0</v>
      </c>
      <c r="AF53" s="26"/>
      <c r="AG53">
        <f t="shared" si="2"/>
        <v>1540.8700248832567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11.916618413433699</v>
      </c>
      <c r="F54">
        <f>GT_Spot!T54</f>
        <v>0</v>
      </c>
      <c r="G54">
        <f>PPCL_NG!T54</f>
        <v>23.14</v>
      </c>
      <c r="H54">
        <f>PPCL_Spot!T54</f>
        <v>5.1723907969323104</v>
      </c>
      <c r="I54">
        <f>Bawana_NG!T54</f>
        <v>55.273408337428137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618.1936086885388</v>
      </c>
      <c r="P54" s="77">
        <v>29.420000000000005</v>
      </c>
      <c r="Q54" s="77">
        <v>7.73</v>
      </c>
      <c r="R54" s="80">
        <v>17.7</v>
      </c>
      <c r="S54" s="80">
        <v>0</v>
      </c>
      <c r="T54" s="78">
        <f>SUMPRODUCT(LTA!F54:AJ54,LTA!F$101:AJ$101,LTA!F$105:AJ$105)</f>
        <v>112.17</v>
      </c>
      <c r="U54" s="78">
        <f>SUMPRODUCT(LTA!F54:AJ54,LTA!F$102:AJ$102,LTA!F$105:AJ$105)</f>
        <v>401.76999999999992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391.38000000000005</v>
      </c>
      <c r="AB54" s="117">
        <f>-STOA!P54</f>
        <v>0</v>
      </c>
      <c r="AC54">
        <f t="shared" si="0"/>
        <v>15.617833783099263</v>
      </c>
      <c r="AD54">
        <f t="shared" si="1"/>
        <v>1558.2481924532337</v>
      </c>
      <c r="AE54">
        <f>'IDT-1'!F54</f>
        <v>0</v>
      </c>
      <c r="AF54" s="26"/>
      <c r="AG54">
        <f t="shared" si="2"/>
        <v>1558.2481924532337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11.916618413433699</v>
      </c>
      <c r="F55">
        <f>GT_Spot!T55</f>
        <v>0</v>
      </c>
      <c r="G55">
        <f>PPCL_NG!T55</f>
        <v>23.14</v>
      </c>
      <c r="H55">
        <f>PPCL_Spot!T55</f>
        <v>5.5418472824274758</v>
      </c>
      <c r="I55">
        <f>Bawana_NG!T55</f>
        <v>51.429318793630522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617.79204676538905</v>
      </c>
      <c r="P55" s="77">
        <v>29.5</v>
      </c>
      <c r="Q55" s="77">
        <v>7.73</v>
      </c>
      <c r="R55" s="80">
        <v>17.7</v>
      </c>
      <c r="S55" s="80">
        <v>0</v>
      </c>
      <c r="T55" s="78">
        <f>SUMPRODUCT(LTA!F55:AJ55,LTA!F$101:AJ$101,LTA!F$105:AJ$105)</f>
        <v>112.07000000000001</v>
      </c>
      <c r="U55" s="78">
        <f>SUMPRODUCT(LTA!F55:AJ55,LTA!F$102:AJ$102,LTA!F$105:AJ$105)</f>
        <v>358.04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391.38000000000005</v>
      </c>
      <c r="AB55" s="117">
        <f>-STOA!P55</f>
        <v>0</v>
      </c>
      <c r="AC55">
        <f t="shared" si="0"/>
        <v>15.731410918594205</v>
      </c>
      <c r="AD55">
        <f t="shared" si="1"/>
        <v>1450.5084203362867</v>
      </c>
      <c r="AE55">
        <f>'IDT-1'!F55</f>
        <v>0</v>
      </c>
      <c r="AF55" s="26"/>
      <c r="AG55">
        <f t="shared" si="2"/>
        <v>1450.5084203362867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11.916618413433699</v>
      </c>
      <c r="F56">
        <f>GT_Spot!T56</f>
        <v>0</v>
      </c>
      <c r="G56">
        <f>PPCL_NG!T56</f>
        <v>23.14</v>
      </c>
      <c r="H56">
        <f>PPCL_Spot!T56</f>
        <v>2.83</v>
      </c>
      <c r="I56">
        <f>Bawana_NG!T56</f>
        <v>51.429318793630522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617.79208807828809</v>
      </c>
      <c r="P56" s="77">
        <v>29.5</v>
      </c>
      <c r="Q56" s="77">
        <v>7.73</v>
      </c>
      <c r="R56" s="80">
        <v>17.7</v>
      </c>
      <c r="S56" s="80">
        <v>0</v>
      </c>
      <c r="T56" s="78">
        <f>SUMPRODUCT(LTA!F56:AJ56,LTA!F$101:AJ$101,LTA!F$105:AJ$105)</f>
        <v>111.9</v>
      </c>
      <c r="U56" s="78">
        <f>SUMPRODUCT(LTA!F56:AJ56,LTA!F$102:AJ$102,LTA!F$105:AJ$105)</f>
        <v>356.89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391.38000000000005</v>
      </c>
      <c r="AB56" s="117">
        <f>-STOA!P56</f>
        <v>0</v>
      </c>
      <c r="AC56">
        <f t="shared" si="0"/>
        <v>15.518368475618447</v>
      </c>
      <c r="AD56">
        <f t="shared" si="1"/>
        <v>1466.6896568097341</v>
      </c>
      <c r="AE56">
        <f>'IDT-1'!F56</f>
        <v>0</v>
      </c>
      <c r="AF56" s="26"/>
      <c r="AG56">
        <f t="shared" si="2"/>
        <v>1466.6896568097341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12.081210855949895</v>
      </c>
      <c r="F57">
        <f>GT_Spot!T57</f>
        <v>0</v>
      </c>
      <c r="G57">
        <f>PPCL_NG!T57</f>
        <v>23.14</v>
      </c>
      <c r="H57">
        <f>PPCL_Spot!T57</f>
        <v>2.83</v>
      </c>
      <c r="I57">
        <f>Bawana_NG!T57</f>
        <v>51.429318793630522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625.6603730164544</v>
      </c>
      <c r="P57" s="77">
        <v>28.991834694006705</v>
      </c>
      <c r="Q57" s="77">
        <v>7.73</v>
      </c>
      <c r="R57" s="80">
        <v>17.7</v>
      </c>
      <c r="S57" s="80">
        <v>0</v>
      </c>
      <c r="T57" s="78">
        <f>SUMPRODUCT(LTA!F57:AJ57,LTA!F$101:AJ$101,LTA!F$105:AJ$105)</f>
        <v>108.23</v>
      </c>
      <c r="U57" s="78">
        <f>SUMPRODUCT(LTA!F57:AJ57,LTA!F$102:AJ$102,LTA!F$105:AJ$105)</f>
        <v>357.38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391.38000000000005</v>
      </c>
      <c r="AB57" s="117">
        <f>-STOA!P57</f>
        <v>0</v>
      </c>
      <c r="AC57">
        <f t="shared" si="0"/>
        <v>16.533195969317198</v>
      </c>
      <c r="AD57">
        <f t="shared" si="1"/>
        <v>1360.0195413907245</v>
      </c>
      <c r="AE57">
        <f>'IDT-1'!F57</f>
        <v>0</v>
      </c>
      <c r="AF57" s="26"/>
      <c r="AG57">
        <f t="shared" si="2"/>
        <v>1360.0195413907245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11.728988965105874</v>
      </c>
      <c r="F58">
        <f>GT_Spot!T58</f>
        <v>0</v>
      </c>
      <c r="G58">
        <f>PPCL_NG!T58</f>
        <v>23.14</v>
      </c>
      <c r="H58">
        <f>PPCL_Spot!T58</f>
        <v>5.5418472824274758</v>
      </c>
      <c r="I58">
        <f>Bawana_NG!T58</f>
        <v>55.273408337428137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629.82636163695327</v>
      </c>
      <c r="P58" s="77">
        <v>28.991834694006705</v>
      </c>
      <c r="Q58" s="77">
        <v>7.73</v>
      </c>
      <c r="R58" s="80">
        <v>17.7</v>
      </c>
      <c r="S58" s="80">
        <v>0</v>
      </c>
      <c r="T58" s="78">
        <f>SUMPRODUCT(LTA!F58:AJ58,LTA!F$101:AJ$101,LTA!F$105:AJ$105)</f>
        <v>108.17</v>
      </c>
      <c r="U58" s="78">
        <f>SUMPRODUCT(LTA!F58:AJ58,LTA!F$102:AJ$102,LTA!F$105:AJ$105)</f>
        <v>357.01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391.38000000000005</v>
      </c>
      <c r="AB58" s="117">
        <f>-STOA!P58</f>
        <v>0</v>
      </c>
      <c r="AC58">
        <f t="shared" si="0"/>
        <v>16.087977709277222</v>
      </c>
      <c r="AD58">
        <f t="shared" si="1"/>
        <v>1430.4044632066443</v>
      </c>
      <c r="AE58">
        <f>'IDT-1'!F58</f>
        <v>0</v>
      </c>
      <c r="AF58" s="26"/>
      <c r="AG58">
        <f t="shared" si="2"/>
        <v>1430.4044632066443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11.728988965105874</v>
      </c>
      <c r="F59">
        <f>GT_Spot!T59</f>
        <v>0</v>
      </c>
      <c r="G59">
        <f>PPCL_NG!T59</f>
        <v>23.14</v>
      </c>
      <c r="H59">
        <f>PPCL_Spot!T59</f>
        <v>4.8517327617006067</v>
      </c>
      <c r="I59">
        <f>Bawana_NG!T59</f>
        <v>55.273408337428137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629.62415206002515</v>
      </c>
      <c r="P59" s="77">
        <v>28.991834694006705</v>
      </c>
      <c r="Q59" s="77">
        <v>7.73</v>
      </c>
      <c r="R59" s="80">
        <v>17.7</v>
      </c>
      <c r="S59" s="80">
        <v>0</v>
      </c>
      <c r="T59" s="78">
        <f>SUMPRODUCT(LTA!F59:AJ59,LTA!F$101:AJ$101,LTA!F$105:AJ$105)</f>
        <v>107.77</v>
      </c>
      <c r="U59" s="78">
        <f>SUMPRODUCT(LTA!F59:AJ59,LTA!F$102:AJ$102,LTA!F$105:AJ$105)</f>
        <v>356.76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391.38000000000005</v>
      </c>
      <c r="AB59" s="117">
        <f>-STOA!P59</f>
        <v>0</v>
      </c>
      <c r="AC59">
        <f t="shared" si="0"/>
        <v>15.009029954554419</v>
      </c>
      <c r="AD59">
        <f t="shared" si="1"/>
        <v>1549.9410868637121</v>
      </c>
      <c r="AE59">
        <f>'IDT-1'!F59</f>
        <v>0</v>
      </c>
      <c r="AF59" s="26"/>
      <c r="AG59">
        <f t="shared" si="2"/>
        <v>1549.9410868637121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11.728988965105874</v>
      </c>
      <c r="F60">
        <f>GT_Spot!T60</f>
        <v>0</v>
      </c>
      <c r="G60">
        <f>PPCL_NG!T60</f>
        <v>23.14</v>
      </c>
      <c r="H60">
        <f>PPCL_Spot!T60</f>
        <v>4.16</v>
      </c>
      <c r="I60">
        <f>Bawana_NG!T60</f>
        <v>55.273408337428137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629.6241933729242</v>
      </c>
      <c r="P60" s="77">
        <v>28.991834694006705</v>
      </c>
      <c r="Q60" s="77">
        <v>7.73</v>
      </c>
      <c r="R60" s="80">
        <v>17.7</v>
      </c>
      <c r="S60" s="80">
        <v>0</v>
      </c>
      <c r="T60" s="78">
        <f>SUMPRODUCT(LTA!F60:AJ60,LTA!F$101:AJ$101,LTA!F$105:AJ$105)</f>
        <v>107.51</v>
      </c>
      <c r="U60" s="78">
        <f>SUMPRODUCT(LTA!F60:AJ60,LTA!F$102:AJ$102,LTA!F$105:AJ$105)</f>
        <v>356.06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391.38000000000005</v>
      </c>
      <c r="AB60" s="117">
        <f>-STOA!P60</f>
        <v>0</v>
      </c>
      <c r="AC60">
        <f t="shared" si="0"/>
        <v>14.373026143251295</v>
      </c>
      <c r="AD60">
        <f t="shared" si="1"/>
        <v>1618.9253992262138</v>
      </c>
      <c r="AE60">
        <f>'IDT-1'!F60</f>
        <v>0</v>
      </c>
      <c r="AF60" s="26"/>
      <c r="AG60">
        <f t="shared" si="2"/>
        <v>1618.9253992262138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11.375476336816224</v>
      </c>
      <c r="F61">
        <f>GT_Spot!T61</f>
        <v>0</v>
      </c>
      <c r="G61">
        <f>PPCL_NG!T61</f>
        <v>23.14</v>
      </c>
      <c r="H61">
        <f>PPCL_Spot!T61</f>
        <v>4.16</v>
      </c>
      <c r="I61">
        <f>Bawana_NG!T61</f>
        <v>55.273408337428137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630.2309151402643</v>
      </c>
      <c r="P61" s="77">
        <v>28.991834694006705</v>
      </c>
      <c r="Q61" s="77">
        <v>7.73</v>
      </c>
      <c r="R61" s="80">
        <v>17.7</v>
      </c>
      <c r="S61" s="80">
        <v>0</v>
      </c>
      <c r="T61" s="78">
        <f>SUMPRODUCT(LTA!F61:AJ61,LTA!F$101:AJ$101,LTA!F$105:AJ$105)</f>
        <v>107.16</v>
      </c>
      <c r="U61" s="78">
        <f>SUMPRODUCT(LTA!F61:AJ61,LTA!F$102:AJ$102,LTA!F$105:AJ$105)</f>
        <v>355.52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391.38000000000005</v>
      </c>
      <c r="AB61" s="117">
        <f>-STOA!P61</f>
        <v>0</v>
      </c>
      <c r="AC61">
        <f t="shared" si="0"/>
        <v>14.537526383674937</v>
      </c>
      <c r="AD61">
        <f t="shared" si="1"/>
        <v>1637.4541081248403</v>
      </c>
      <c r="AE61">
        <f>'IDT-1'!F61</f>
        <v>0</v>
      </c>
      <c r="AF61" s="26"/>
      <c r="AG61">
        <f t="shared" si="2"/>
        <v>1637.4541081248403</v>
      </c>
      <c r="AI61" s="75">
        <f>PXIL!J61</f>
        <v>0</v>
      </c>
      <c r="AJ61" s="75">
        <f>PXIL!P61</f>
        <v>0</v>
      </c>
      <c r="AK61" s="75">
        <f>RTM_IEX!J61</f>
        <v>19.329999999999998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11.375476336816224</v>
      </c>
      <c r="F62">
        <f>GT_Spot!T62</f>
        <v>0</v>
      </c>
      <c r="G62">
        <f>PPCL_NG!T62</f>
        <v>23.14</v>
      </c>
      <c r="H62">
        <f>PPCL_Spot!T62</f>
        <v>4.16</v>
      </c>
      <c r="I62">
        <f>Bawana_NG!T62</f>
        <v>55.273408337428137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629.92483174489576</v>
      </c>
      <c r="P62" s="77">
        <v>28.991834694006705</v>
      </c>
      <c r="Q62" s="77">
        <v>7.7311340962441326</v>
      </c>
      <c r="R62" s="80">
        <v>17.7</v>
      </c>
      <c r="S62" s="80">
        <v>0</v>
      </c>
      <c r="T62" s="78">
        <f>SUMPRODUCT(LTA!F62:AJ62,LTA!F$101:AJ$101,LTA!F$105:AJ$105)</f>
        <v>104.87</v>
      </c>
      <c r="U62" s="78">
        <f>SUMPRODUCT(LTA!F62:AJ62,LTA!F$102:AJ$102,LTA!F$105:AJ$105)</f>
        <v>355.08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391.38000000000005</v>
      </c>
      <c r="AB62" s="117">
        <f>-STOA!P62</f>
        <v>0</v>
      </c>
      <c r="AC62">
        <f t="shared" si="0"/>
        <v>14.680922829842643</v>
      </c>
      <c r="AD62">
        <f t="shared" si="1"/>
        <v>1653.6057623795487</v>
      </c>
      <c r="AE62">
        <f>'IDT-1'!F62</f>
        <v>0</v>
      </c>
      <c r="AF62" s="26"/>
      <c r="AG62">
        <f t="shared" si="2"/>
        <v>1653.6057623795487</v>
      </c>
      <c r="AI62" s="75">
        <f>PXIL!J62</f>
        <v>0</v>
      </c>
      <c r="AJ62" s="75">
        <f>PXIL!P62</f>
        <v>0</v>
      </c>
      <c r="AK62" s="75">
        <f>RTM_IEX!J62</f>
        <v>38.659999999999997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11.375476336816224</v>
      </c>
      <c r="F63">
        <f>GT_Spot!T63</f>
        <v>0</v>
      </c>
      <c r="G63">
        <f>PPCL_NG!T63</f>
        <v>23.14</v>
      </c>
      <c r="H63">
        <f>PPCL_Spot!T63</f>
        <v>2.4500000000000002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615.91503202988156</v>
      </c>
      <c r="P63" s="77">
        <v>28.991834694006705</v>
      </c>
      <c r="Q63" s="77">
        <v>7.7311340962441326</v>
      </c>
      <c r="R63" s="80">
        <v>17.7</v>
      </c>
      <c r="S63" s="80">
        <v>0</v>
      </c>
      <c r="T63" s="78">
        <f>SUMPRODUCT(LTA!F63:AJ63,LTA!F$101:AJ$101,LTA!F$105:AJ$105)</f>
        <v>104.55</v>
      </c>
      <c r="U63" s="78">
        <f>SUMPRODUCT(LTA!F63:AJ63,LTA!F$102:AJ$102,LTA!F$105:AJ$105)</f>
        <v>354.42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391.38000000000005</v>
      </c>
      <c r="AB63" s="117">
        <f>-STOA!P63</f>
        <v>0</v>
      </c>
      <c r="AC63">
        <f t="shared" si="0"/>
        <v>14.458085062257984</v>
      </c>
      <c r="AD63">
        <f t="shared" si="1"/>
        <v>1558.1953920946905</v>
      </c>
      <c r="AE63">
        <f>'IDT-1'!F63</f>
        <v>0</v>
      </c>
      <c r="AF63" s="26"/>
      <c r="AG63">
        <f t="shared" si="2"/>
        <v>1558.1953920946905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11.375476336816224</v>
      </c>
      <c r="F64">
        <f>GT_Spot!T64</f>
        <v>0</v>
      </c>
      <c r="G64">
        <f>PPCL_NG!T64</f>
        <v>23.14</v>
      </c>
      <c r="H64">
        <f>PPCL_Spot!T64</f>
        <v>4.16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615.87672751842138</v>
      </c>
      <c r="P64" s="77">
        <v>28.991834694006705</v>
      </c>
      <c r="Q64" s="77">
        <v>7.7311340962441326</v>
      </c>
      <c r="R64" s="80">
        <v>17.7</v>
      </c>
      <c r="S64" s="80">
        <v>0</v>
      </c>
      <c r="T64" s="78">
        <f>SUMPRODUCT(LTA!F64:AJ64,LTA!F$101:AJ$101,LTA!F$105:AJ$105)</f>
        <v>100.81</v>
      </c>
      <c r="U64" s="78">
        <f>SUMPRODUCT(LTA!F64:AJ64,LTA!F$102:AJ$102,LTA!F$105:AJ$105)</f>
        <v>354.48999999999995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391.38000000000005</v>
      </c>
      <c r="AB64" s="117">
        <f>-STOA!P64</f>
        <v>0</v>
      </c>
      <c r="AC64">
        <f t="shared" si="0"/>
        <v>14.129765519280301</v>
      </c>
      <c r="AD64">
        <f t="shared" si="1"/>
        <v>1591.5254071262084</v>
      </c>
      <c r="AE64">
        <f>'IDT-1'!F64</f>
        <v>0</v>
      </c>
      <c r="AF64" s="26"/>
      <c r="AG64">
        <f t="shared" si="2"/>
        <v>1591.5254071262084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11.375476336816224</v>
      </c>
      <c r="F65">
        <f>GT_Spot!T65</f>
        <v>0</v>
      </c>
      <c r="G65">
        <f>PPCL_NG!T65</f>
        <v>23.14</v>
      </c>
      <c r="H65">
        <f>PPCL_Spot!T65</f>
        <v>4.16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617.82072706162137</v>
      </c>
      <c r="P65" s="77">
        <v>28.991834694006705</v>
      </c>
      <c r="Q65" s="77">
        <v>7.7311340962441326</v>
      </c>
      <c r="R65" s="80">
        <v>17.7</v>
      </c>
      <c r="S65" s="80">
        <v>0</v>
      </c>
      <c r="T65" s="78">
        <f>SUMPRODUCT(LTA!F65:AJ65,LTA!F$101:AJ$101,LTA!F$105:AJ$105)</f>
        <v>93.78</v>
      </c>
      <c r="U65" s="78">
        <f>SUMPRODUCT(LTA!F65:AJ65,LTA!F$102:AJ$102,LTA!F$105:AJ$105)</f>
        <v>354.74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391.38000000000005</v>
      </c>
      <c r="AB65" s="117">
        <f>-STOA!P65</f>
        <v>0</v>
      </c>
      <c r="AC65">
        <f t="shared" si="0"/>
        <v>14.708677641814132</v>
      </c>
      <c r="AD65">
        <f t="shared" si="1"/>
        <v>1516.1104945468744</v>
      </c>
      <c r="AE65">
        <f>'IDT-1'!F65</f>
        <v>0</v>
      </c>
      <c r="AF65" s="26"/>
      <c r="AG65">
        <f t="shared" si="2"/>
        <v>1516.1104945468744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11.375476336816224</v>
      </c>
      <c r="F66">
        <f>GT_Spot!T66</f>
        <v>0</v>
      </c>
      <c r="G66">
        <f>PPCL_NG!T66</f>
        <v>23.14</v>
      </c>
      <c r="H66">
        <f>PPCL_Spot!T66</f>
        <v>4.16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617.82072706162137</v>
      </c>
      <c r="P66" s="77">
        <v>28.991834694006705</v>
      </c>
      <c r="Q66" s="77">
        <v>7.7311340962441326</v>
      </c>
      <c r="R66" s="80">
        <v>17.7</v>
      </c>
      <c r="S66" s="80">
        <v>0</v>
      </c>
      <c r="T66" s="78">
        <f>SUMPRODUCT(LTA!F66:AJ66,LTA!F$101:AJ$101,LTA!F$105:AJ$105)</f>
        <v>90.88</v>
      </c>
      <c r="U66" s="78">
        <f>SUMPRODUCT(LTA!F66:AJ66,LTA!F$102:AJ$102,LTA!F$105:AJ$105)</f>
        <v>335.66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391.38000000000005</v>
      </c>
      <c r="AB66" s="117">
        <f>-STOA!P66</f>
        <v>0</v>
      </c>
      <c r="AC66">
        <f t="shared" si="0"/>
        <v>13.893784715260459</v>
      </c>
      <c r="AD66">
        <f t="shared" si="1"/>
        <v>1564.9453874734281</v>
      </c>
      <c r="AE66">
        <f>'IDT-1'!F66</f>
        <v>0</v>
      </c>
      <c r="AF66" s="26"/>
      <c r="AG66">
        <f t="shared" si="2"/>
        <v>1564.9453874734281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11.375476336816224</v>
      </c>
      <c r="F67">
        <f>GT_Spot!T67</f>
        <v>0</v>
      </c>
      <c r="G67">
        <f>PPCL_NG!T67</f>
        <v>23.14</v>
      </c>
      <c r="H67">
        <f>PPCL_Spot!T67</f>
        <v>5.5418472824274758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627.06311962468146</v>
      </c>
      <c r="P67" s="77">
        <v>28.991834694006705</v>
      </c>
      <c r="Q67" s="77">
        <v>7.7311340962441326</v>
      </c>
      <c r="R67" s="80">
        <v>17.7</v>
      </c>
      <c r="S67" s="80">
        <v>0</v>
      </c>
      <c r="T67" s="78">
        <f>SUMPRODUCT(LTA!F67:AJ67,LTA!F$101:AJ$101,LTA!F$105:AJ$105)</f>
        <v>86.84</v>
      </c>
      <c r="U67" s="78">
        <f>SUMPRODUCT(LTA!F67:AJ67,LTA!F$102:AJ$102,LTA!F$105:AJ$105)</f>
        <v>324.14999999999998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391.38000000000005</v>
      </c>
      <c r="AB67" s="117">
        <f>-STOA!P67</f>
        <v>0</v>
      </c>
      <c r="AC67">
        <f t="shared" si="0"/>
        <v>14.360750025900749</v>
      </c>
      <c r="AD67">
        <f t="shared" si="1"/>
        <v>1617.5426620082753</v>
      </c>
      <c r="AE67">
        <f>'IDT-1'!F67</f>
        <v>0</v>
      </c>
      <c r="AF67" s="26"/>
      <c r="AG67">
        <f t="shared" si="2"/>
        <v>1617.5426620082753</v>
      </c>
      <c r="AI67" s="75">
        <f>PXIL!J67</f>
        <v>0</v>
      </c>
      <c r="AJ67" s="75">
        <f>PXIL!P67</f>
        <v>0</v>
      </c>
      <c r="AK67" s="75">
        <f>RTM_IEX!J67</f>
        <v>57.99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11.375476336816224</v>
      </c>
      <c r="F68">
        <f>GT_Spot!T68</f>
        <v>0</v>
      </c>
      <c r="G68">
        <f>PPCL_NG!T68</f>
        <v>23.14</v>
      </c>
      <c r="H68">
        <f>PPCL_Spot!T68</f>
        <v>5.5418472824274758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627.06311962468146</v>
      </c>
      <c r="P68" s="77">
        <v>28.991834694006705</v>
      </c>
      <c r="Q68" s="77">
        <v>26.743067569117816</v>
      </c>
      <c r="R68" s="80">
        <v>17.52</v>
      </c>
      <c r="S68" s="80">
        <v>0</v>
      </c>
      <c r="T68" s="78">
        <f>SUMPRODUCT(LTA!F68:AJ68,LTA!F$101:AJ$101,LTA!F$105:AJ$105)</f>
        <v>82.58</v>
      </c>
      <c r="U68" s="78">
        <f>SUMPRODUCT(LTA!F68:AJ68,LTA!F$102:AJ$102,LTA!F$105:AJ$105)</f>
        <v>348.67999999999995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391.38000000000005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14.577247040462037</v>
      </c>
      <c r="AD68">
        <f t="shared" ref="AD68:AD98" si="4">SUM(B68:AB68,AI68:AR68)-AC68</f>
        <v>1641.9280984665877</v>
      </c>
      <c r="AE68">
        <f>'IDT-1'!F68</f>
        <v>0</v>
      </c>
      <c r="AF68" s="26"/>
      <c r="AG68">
        <f t="shared" ref="AG68:AG98" si="5">SUM(AD68:AF68)</f>
        <v>1641.9280984665877</v>
      </c>
      <c r="AI68" s="75">
        <f>PXIL!J68</f>
        <v>0</v>
      </c>
      <c r="AJ68" s="75">
        <f>PXIL!P68</f>
        <v>0</v>
      </c>
      <c r="AK68" s="75">
        <f>RTM_IEX!J68</f>
        <v>43.49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11.375476336816224</v>
      </c>
      <c r="F69">
        <f>GT_Spot!T69</f>
        <v>0</v>
      </c>
      <c r="G69">
        <f>PPCL_NG!T69</f>
        <v>23.14</v>
      </c>
      <c r="H69">
        <f>PPCL_Spot!T69</f>
        <v>5.5418472824274758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626.39476868145789</v>
      </c>
      <c r="P69" s="77">
        <v>28.991834694006705</v>
      </c>
      <c r="Q69" s="77">
        <v>26.743067569117816</v>
      </c>
      <c r="R69" s="80">
        <v>14.14</v>
      </c>
      <c r="S69" s="80">
        <v>0</v>
      </c>
      <c r="T69" s="78">
        <f>SUMPRODUCT(LTA!F69:AJ69,LTA!F$101:AJ$101,LTA!F$105:AJ$105)</f>
        <v>74.960000000000008</v>
      </c>
      <c r="U69" s="78">
        <f>SUMPRODUCT(LTA!F69:AJ69,LTA!F$102:AJ$102,LTA!F$105:AJ$105)</f>
        <v>369.84999999999997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391.38000000000005</v>
      </c>
      <c r="AB69" s="117">
        <f>-STOA!P69</f>
        <v>0</v>
      </c>
      <c r="AC69">
        <f t="shared" si="3"/>
        <v>14.44825355216167</v>
      </c>
      <c r="AD69">
        <f t="shared" si="4"/>
        <v>1627.3987410116642</v>
      </c>
      <c r="AE69">
        <f>'IDT-1'!F69</f>
        <v>0</v>
      </c>
      <c r="AF69" s="26"/>
      <c r="AG69">
        <f t="shared" si="5"/>
        <v>1627.3987410116642</v>
      </c>
      <c r="AI69" s="75">
        <f>PXIL!J69</f>
        <v>0</v>
      </c>
      <c r="AJ69" s="75">
        <f>PXIL!P69</f>
        <v>0</v>
      </c>
      <c r="AK69" s="75">
        <f>RTM_IEX!J69</f>
        <v>19.329999999999998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11.375476336816224</v>
      </c>
      <c r="F70">
        <f>GT_Spot!T70</f>
        <v>0</v>
      </c>
      <c r="G70">
        <f>PPCL_NG!T70</f>
        <v>23.14</v>
      </c>
      <c r="H70">
        <f>PPCL_Spot!T70</f>
        <v>5.5418472824274758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626.44735514983961</v>
      </c>
      <c r="P70" s="77">
        <v>28.991834694006705</v>
      </c>
      <c r="Q70" s="77">
        <v>26.743067569117816</v>
      </c>
      <c r="R70" s="80">
        <v>12.37</v>
      </c>
      <c r="S70" s="80">
        <v>0</v>
      </c>
      <c r="T70" s="78">
        <f>SUMPRODUCT(LTA!F70:AJ70,LTA!F$101:AJ$101,LTA!F$105:AJ$105)</f>
        <v>67.31</v>
      </c>
      <c r="U70" s="78">
        <f>SUMPRODUCT(LTA!F70:AJ70,LTA!F$102:AJ$102,LTA!F$105:AJ$105)</f>
        <v>412.62999999999994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391.38000000000005</v>
      </c>
      <c r="AB70" s="117">
        <f>-STOA!P70</f>
        <v>0</v>
      </c>
      <c r="AC70">
        <f t="shared" si="3"/>
        <v>14.572180313083429</v>
      </c>
      <c r="AD70">
        <f t="shared" si="4"/>
        <v>1641.3574007191244</v>
      </c>
      <c r="AE70">
        <f>'IDT-1'!F70</f>
        <v>0</v>
      </c>
      <c r="AF70" s="26"/>
      <c r="AG70">
        <f t="shared" si="5"/>
        <v>1641.3574007191244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11.375476336816224</v>
      </c>
      <c r="F71">
        <f>GT_Spot!T71</f>
        <v>0</v>
      </c>
      <c r="G71">
        <f>PPCL_NG!T71</f>
        <v>23.14</v>
      </c>
      <c r="H71">
        <f>PPCL_Spot!T71</f>
        <v>5.5418472824274758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624.01436889409285</v>
      </c>
      <c r="P71" s="77">
        <v>28.991353155339802</v>
      </c>
      <c r="Q71" s="77">
        <v>26.743067569117816</v>
      </c>
      <c r="R71" s="80">
        <v>10.54</v>
      </c>
      <c r="S71" s="80">
        <v>0</v>
      </c>
      <c r="T71" s="78">
        <f>SUMPRODUCT(LTA!F71:AJ71,LTA!F$101:AJ$101,LTA!F$105:AJ$105)</f>
        <v>59.74</v>
      </c>
      <c r="U71" s="78">
        <f>SUMPRODUCT(LTA!F71:AJ71,LTA!F$102:AJ$102,LTA!F$105:AJ$105)</f>
        <v>416.2999999999999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391.38000000000005</v>
      </c>
      <c r="AB71" s="117">
        <f>-STOA!P71</f>
        <v>0</v>
      </c>
      <c r="AC71">
        <f t="shared" si="3"/>
        <v>15.299373273490168</v>
      </c>
      <c r="AD71">
        <f t="shared" si="4"/>
        <v>1542.466739964304</v>
      </c>
      <c r="AE71">
        <f>'IDT-1'!F71</f>
        <v>0</v>
      </c>
      <c r="AF71" s="26"/>
      <c r="AG71">
        <f t="shared" si="5"/>
        <v>1542.466739964304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11.375476336816224</v>
      </c>
      <c r="F72">
        <f>GT_Spot!T72</f>
        <v>0</v>
      </c>
      <c r="G72">
        <f>PPCL_NG!T72</f>
        <v>23.14</v>
      </c>
      <c r="H72">
        <f>PPCL_Spot!T72</f>
        <v>5.5418472824274758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624.01436889409285</v>
      </c>
      <c r="P72" s="77">
        <v>28.991353155339802</v>
      </c>
      <c r="Q72" s="77">
        <v>26.743067569117816</v>
      </c>
      <c r="R72" s="80">
        <v>9.5400000000000009</v>
      </c>
      <c r="S72" s="80">
        <v>0</v>
      </c>
      <c r="T72" s="78">
        <f>SUMPRODUCT(LTA!F72:AJ72,LTA!F$101:AJ$101,LTA!F$105:AJ$105)</f>
        <v>51.980000000000004</v>
      </c>
      <c r="U72" s="78">
        <f>SUMPRODUCT(LTA!F72:AJ72,LTA!F$102:AJ$102,LTA!F$105:AJ$105)</f>
        <v>411.6699999999999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391.38000000000005</v>
      </c>
      <c r="AB72" s="117">
        <f>-STOA!P72</f>
        <v>0</v>
      </c>
      <c r="AC72">
        <f t="shared" si="3"/>
        <v>15.181541273490167</v>
      </c>
      <c r="AD72">
        <f t="shared" si="4"/>
        <v>1529.1945719643038</v>
      </c>
      <c r="AE72">
        <f>'IDT-1'!F72</f>
        <v>0</v>
      </c>
      <c r="AF72" s="26"/>
      <c r="AG72">
        <f t="shared" si="5"/>
        <v>1529.1945719643038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-90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11.375476336816224</v>
      </c>
      <c r="F73">
        <f>GT_Spot!T73</f>
        <v>0</v>
      </c>
      <c r="G73">
        <f>PPCL_NG!T73</f>
        <v>23.14</v>
      </c>
      <c r="H73">
        <f>PPCL_Spot!T73</f>
        <v>5.5418472824274758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625.1461344588929</v>
      </c>
      <c r="P73" s="77">
        <v>28.991353155339802</v>
      </c>
      <c r="Q73" s="77">
        <v>26.743067569117816</v>
      </c>
      <c r="R73" s="80">
        <v>7.5700000000000012</v>
      </c>
      <c r="S73" s="80">
        <v>0</v>
      </c>
      <c r="T73" s="78">
        <f>SUMPRODUCT(LTA!F73:AJ73,LTA!F$101:AJ$101,LTA!F$105:AJ$105)</f>
        <v>44.26</v>
      </c>
      <c r="U73" s="78">
        <f>SUMPRODUCT(LTA!F73:AJ73,LTA!F$102:AJ$102,LTA!F$105:AJ$105)</f>
        <v>403.83999999999992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391.38000000000005</v>
      </c>
      <c r="AB73" s="117">
        <f>-STOA!P73</f>
        <v>0</v>
      </c>
      <c r="AC73">
        <f t="shared" si="3"/>
        <v>14.859762260016502</v>
      </c>
      <c r="AD73">
        <f t="shared" si="4"/>
        <v>1533.1281165425778</v>
      </c>
      <c r="AE73">
        <f>'IDT-1'!F73</f>
        <v>0</v>
      </c>
      <c r="AF73" s="26"/>
      <c r="AG73">
        <f t="shared" si="5"/>
        <v>1533.1281165425778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11.375476336816224</v>
      </c>
      <c r="F74">
        <f>GT_Spot!T74</f>
        <v>0</v>
      </c>
      <c r="G74">
        <f>PPCL_NG!T74</f>
        <v>23.14</v>
      </c>
      <c r="H74">
        <f>PPCL_Spot!T74</f>
        <v>5.5418472824274758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628.58370433889274</v>
      </c>
      <c r="P74" s="77">
        <v>28.991353155339802</v>
      </c>
      <c r="Q74" s="77">
        <v>26.743067569117816</v>
      </c>
      <c r="R74" s="80">
        <v>4.408186677631579</v>
      </c>
      <c r="S74" s="80">
        <v>0</v>
      </c>
      <c r="T74" s="78">
        <f>SUMPRODUCT(LTA!F74:AJ74,LTA!F$101:AJ$101,LTA!F$105:AJ$105)</f>
        <v>40.04</v>
      </c>
      <c r="U74" s="78">
        <f>SUMPRODUCT(LTA!F74:AJ74,LTA!F$102:AJ$102,LTA!F$105:AJ$105)</f>
        <v>403.71999999999991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391.38000000000005</v>
      </c>
      <c r="AB74" s="117">
        <f>-STOA!P74</f>
        <v>0</v>
      </c>
      <c r="AC74">
        <f t="shared" si="3"/>
        <v>14.823996917723658</v>
      </c>
      <c r="AD74">
        <f t="shared" si="4"/>
        <v>1529.0996384425018</v>
      </c>
      <c r="AE74">
        <f>'IDT-1'!F74</f>
        <v>0</v>
      </c>
      <c r="AF74" s="26"/>
      <c r="AG74">
        <f t="shared" si="5"/>
        <v>1529.0996384425018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11.481130915795942</v>
      </c>
      <c r="F75">
        <f>GT_Spot!T75</f>
        <v>0</v>
      </c>
      <c r="G75">
        <f>PPCL_NG!T75</f>
        <v>23.14</v>
      </c>
      <c r="H75">
        <f>PPCL_Spot!T75</f>
        <v>5.5418472824274758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627.99601572869733</v>
      </c>
      <c r="P75" s="77">
        <v>28.991353155339802</v>
      </c>
      <c r="Q75" s="77">
        <v>26.743067569117816</v>
      </c>
      <c r="R75" s="80">
        <v>0</v>
      </c>
      <c r="S75" s="80">
        <v>0</v>
      </c>
      <c r="T75" s="78">
        <f>SUMPRODUCT(LTA!F75:AJ75,LTA!F$101:AJ$101,LTA!F$105:AJ$105)</f>
        <v>28.830000000000002</v>
      </c>
      <c r="U75" s="78">
        <f>SUMPRODUCT(LTA!F75:AJ75,LTA!F$102:AJ$102,LTA!F$105:AJ$105)</f>
        <v>403.8599999999999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391.38000000000005</v>
      </c>
      <c r="AB75" s="117">
        <f>-STOA!P75</f>
        <v>0</v>
      </c>
      <c r="AC75">
        <f t="shared" si="3"/>
        <v>15.216234626817522</v>
      </c>
      <c r="AD75">
        <f t="shared" si="4"/>
        <v>1452.7471800245607</v>
      </c>
      <c r="AE75">
        <f>'IDT-1'!F75</f>
        <v>0</v>
      </c>
      <c r="AF75" s="26"/>
      <c r="AG75">
        <f t="shared" si="5"/>
        <v>1452.7471800245607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11.481130915795942</v>
      </c>
      <c r="F76">
        <f>GT_Spot!T76</f>
        <v>0</v>
      </c>
      <c r="G76">
        <f>PPCL_NG!T76</f>
        <v>23.14</v>
      </c>
      <c r="H76">
        <f>PPCL_Spot!T76</f>
        <v>5.5418472824274758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629.99524754496872</v>
      </c>
      <c r="P76" s="77">
        <v>28.991353155339802</v>
      </c>
      <c r="Q76" s="77">
        <v>26.743067569117816</v>
      </c>
      <c r="R76" s="80">
        <v>0</v>
      </c>
      <c r="S76" s="80">
        <v>0</v>
      </c>
      <c r="T76" s="78">
        <f>SUMPRODUCT(LTA!F76:AJ76,LTA!F$101:AJ$101,LTA!F$105:AJ$105)</f>
        <v>20.76</v>
      </c>
      <c r="U76" s="78">
        <f>SUMPRODUCT(LTA!F76:AJ76,LTA!F$102:AJ$102,LTA!F$105:AJ$105)</f>
        <v>403.39999999999992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391.38000000000005</v>
      </c>
      <c r="AB76" s="117">
        <f>-STOA!P76</f>
        <v>0</v>
      </c>
      <c r="AC76">
        <f t="shared" si="3"/>
        <v>14.714857490690944</v>
      </c>
      <c r="AD76">
        <f t="shared" si="4"/>
        <v>1496.7177889769587</v>
      </c>
      <c r="AE76">
        <f>'IDT-1'!F76</f>
        <v>0</v>
      </c>
      <c r="AF76" s="26"/>
      <c r="AG76">
        <f t="shared" si="5"/>
        <v>1496.7177889769587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11.481130915795942</v>
      </c>
      <c r="F77">
        <f>GT_Spot!T77</f>
        <v>0</v>
      </c>
      <c r="G77">
        <f>PPCL_NG!T77</f>
        <v>23.14</v>
      </c>
      <c r="H77">
        <f>PPCL_Spot!T77</f>
        <v>5.5418472824274758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669.08544812975788</v>
      </c>
      <c r="P77" s="77">
        <v>28.991353155339802</v>
      </c>
      <c r="Q77" s="77">
        <v>26.743067569117816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403.44999999999993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-68</v>
      </c>
      <c r="AA77" s="117">
        <f>STOA!J77</f>
        <v>391.38000000000005</v>
      </c>
      <c r="AB77" s="117">
        <f>-STOA!P77</f>
        <v>0</v>
      </c>
      <c r="AC77">
        <f t="shared" si="3"/>
        <v>16.662995230009809</v>
      </c>
      <c r="AD77">
        <f t="shared" si="4"/>
        <v>1338.4798518224291</v>
      </c>
      <c r="AE77">
        <f>'IDT-1'!F77</f>
        <v>0</v>
      </c>
      <c r="AF77" s="26"/>
      <c r="AG77">
        <f t="shared" si="5"/>
        <v>1338.4798518224291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11.481130915795942</v>
      </c>
      <c r="F78">
        <f>GT_Spot!T78</f>
        <v>0</v>
      </c>
      <c r="G78">
        <f>PPCL_NG!T78</f>
        <v>23.14</v>
      </c>
      <c r="H78">
        <f>PPCL_Spot!T78</f>
        <v>5.5418472824274758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766.06968763785085</v>
      </c>
      <c r="P78" s="77">
        <v>28.991353155339802</v>
      </c>
      <c r="Q78" s="77">
        <v>26.743067569117816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425.99999999999989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-110</v>
      </c>
      <c r="AA78" s="117">
        <f>STOA!J78</f>
        <v>391.38000000000005</v>
      </c>
      <c r="AB78" s="117">
        <f>-STOA!P78</f>
        <v>0</v>
      </c>
      <c r="AC78">
        <f t="shared" si="3"/>
        <v>18.029169893613229</v>
      </c>
      <c r="AD78">
        <f t="shared" si="4"/>
        <v>1407.9879166669186</v>
      </c>
      <c r="AE78">
        <f>'IDT-1'!F78</f>
        <v>0</v>
      </c>
      <c r="AF78" s="26"/>
      <c r="AG78">
        <f t="shared" si="5"/>
        <v>1407.9879166669186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11.481130915795942</v>
      </c>
      <c r="F79">
        <f>GT_Spot!T79</f>
        <v>0</v>
      </c>
      <c r="G79">
        <f>PPCL_NG!T79</f>
        <v>23.14</v>
      </c>
      <c r="H79">
        <f>PPCL_Spot!T79</f>
        <v>5.5418472824274758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883.84792353875548</v>
      </c>
      <c r="P79" s="77">
        <v>72.489999999999995</v>
      </c>
      <c r="Q79" s="77">
        <v>26.743067569117816</v>
      </c>
      <c r="R79" s="80">
        <v>0</v>
      </c>
      <c r="S79" s="80">
        <v>0</v>
      </c>
      <c r="T79" s="78">
        <f>SUMPRODUCT(LTA!F79:AJ79,LTA!F$101:AJ$101,LTA!F$105:AJ$105)</f>
        <v>1.49</v>
      </c>
      <c r="U79" s="78">
        <f>SUMPRODUCT(LTA!F79:AJ79,LTA!F$102:AJ$102,LTA!F$105:AJ$105)</f>
        <v>445.1699999999999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-348</v>
      </c>
      <c r="AA79" s="117">
        <f>STOA!J79</f>
        <v>391.38000000000005</v>
      </c>
      <c r="AB79" s="117">
        <f>-STOA!P79</f>
        <v>0</v>
      </c>
      <c r="AC79">
        <f t="shared" si="3"/>
        <v>20.796700059837153</v>
      </c>
      <c r="AD79">
        <f t="shared" si="4"/>
        <v>1442.4872692462595</v>
      </c>
      <c r="AE79">
        <f>'IDT-1'!F79</f>
        <v>0</v>
      </c>
      <c r="AF79" s="26"/>
      <c r="AG79">
        <f t="shared" si="5"/>
        <v>1442.4872692462595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11.481130915795942</v>
      </c>
      <c r="F80">
        <f>GT_Spot!T80</f>
        <v>0</v>
      </c>
      <c r="G80">
        <f>PPCL_NG!T80</f>
        <v>23.14</v>
      </c>
      <c r="H80">
        <f>PPCL_Spot!T80</f>
        <v>5.5418472824274758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895.54168878741814</v>
      </c>
      <c r="P80" s="77">
        <v>72.489999999999995</v>
      </c>
      <c r="Q80" s="77">
        <v>26.743067569117816</v>
      </c>
      <c r="R80" s="80">
        <v>0</v>
      </c>
      <c r="S80" s="80">
        <v>0</v>
      </c>
      <c r="T80" s="78">
        <f>SUMPRODUCT(LTA!F80:AJ80,LTA!F$101:AJ$101,LTA!F$105:AJ$105)</f>
        <v>0.4</v>
      </c>
      <c r="U80" s="78">
        <f>SUMPRODUCT(LTA!F80:AJ80,LTA!F$102:AJ$102,LTA!F$105:AJ$105)</f>
        <v>443.31999999999988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-352.99</v>
      </c>
      <c r="AA80" s="117">
        <f>STOA!J80</f>
        <v>391.38000000000005</v>
      </c>
      <c r="AB80" s="117">
        <f>-STOA!P80</f>
        <v>0</v>
      </c>
      <c r="AC80">
        <f t="shared" si="3"/>
        <v>20.918035050361144</v>
      </c>
      <c r="AD80">
        <f t="shared" si="4"/>
        <v>1446.1296995043983</v>
      </c>
      <c r="AE80">
        <f>'IDT-1'!F80</f>
        <v>0</v>
      </c>
      <c r="AF80" s="26"/>
      <c r="AG80">
        <f t="shared" si="5"/>
        <v>1446.1296995043983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11.481130915795942</v>
      </c>
      <c r="F81">
        <f>GT_Spot!T81</f>
        <v>0</v>
      </c>
      <c r="G81">
        <f>PPCL_NG!T81</f>
        <v>23.14</v>
      </c>
      <c r="H81">
        <f>PPCL_Spot!T81</f>
        <v>5.5418472824274758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895.9747156478295</v>
      </c>
      <c r="P81" s="77">
        <v>72.489999999999995</v>
      </c>
      <c r="Q81" s="77">
        <v>26.743067569117816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438.46999999999991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-343</v>
      </c>
      <c r="AA81" s="117">
        <f>STOA!J81</f>
        <v>391.38000000000005</v>
      </c>
      <c r="AB81" s="117">
        <f>-STOA!P81</f>
        <v>0</v>
      </c>
      <c r="AC81">
        <f t="shared" si="3"/>
        <v>20.431828091898218</v>
      </c>
      <c r="AD81">
        <f t="shared" si="4"/>
        <v>1491.7889333232724</v>
      </c>
      <c r="AE81">
        <f>'IDT-1'!F81</f>
        <v>0</v>
      </c>
      <c r="AF81" s="26"/>
      <c r="AG81">
        <f t="shared" si="5"/>
        <v>1491.7889333232724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11.481130915795942</v>
      </c>
      <c r="F82">
        <f>GT_Spot!T82</f>
        <v>0</v>
      </c>
      <c r="G82">
        <f>PPCL_NG!T82</f>
        <v>23.14</v>
      </c>
      <c r="H82">
        <f>PPCL_Spot!T82</f>
        <v>5.5418472824274758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895.9747156478295</v>
      </c>
      <c r="P82" s="77">
        <v>72.489999999999995</v>
      </c>
      <c r="Q82" s="77">
        <v>26.743067569117816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437.7999999999999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-323</v>
      </c>
      <c r="AA82" s="117">
        <f>STOA!J82</f>
        <v>391.38000000000005</v>
      </c>
      <c r="AB82" s="117">
        <f>-STOA!P82</f>
        <v>0</v>
      </c>
      <c r="AC82">
        <f t="shared" si="3"/>
        <v>20.0708069910104</v>
      </c>
      <c r="AD82">
        <f t="shared" si="4"/>
        <v>1531.4799544241603</v>
      </c>
      <c r="AE82">
        <f>'IDT-1'!F82</f>
        <v>-19.029</v>
      </c>
      <c r="AF82" s="26"/>
      <c r="AG82">
        <f t="shared" si="5"/>
        <v>1512.4509544241603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11.481130915795942</v>
      </c>
      <c r="F83">
        <f>GT_Spot!T83</f>
        <v>0</v>
      </c>
      <c r="G83">
        <f>PPCL_NG!T83</f>
        <v>23.14</v>
      </c>
      <c r="H83">
        <f>PPCL_Spot!T83</f>
        <v>5.5418472824274758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897.46929651186724</v>
      </c>
      <c r="P83" s="77">
        <v>72.489999999999995</v>
      </c>
      <c r="Q83" s="77">
        <v>26.743067569117816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439.2299999999999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-314</v>
      </c>
      <c r="AA83" s="117">
        <f>STOA!J83</f>
        <v>391.38000000000005</v>
      </c>
      <c r="AB83" s="117">
        <f>-STOA!P83</f>
        <v>0</v>
      </c>
      <c r="AC83">
        <f t="shared" si="3"/>
        <v>20.815671631911755</v>
      </c>
      <c r="AD83">
        <f t="shared" si="4"/>
        <v>1452.6596706472965</v>
      </c>
      <c r="AE83">
        <f>'IDT-1'!F83</f>
        <v>-29.984999999999999</v>
      </c>
      <c r="AF83" s="26"/>
      <c r="AG83">
        <f t="shared" si="5"/>
        <v>1422.6746706472966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11.481130915795942</v>
      </c>
      <c r="F84">
        <f>GT_Spot!T84</f>
        <v>0</v>
      </c>
      <c r="G84">
        <f>PPCL_NG!T84</f>
        <v>23.14</v>
      </c>
      <c r="H84">
        <f>PPCL_Spot!T84</f>
        <v>5.5418472824274758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897.46929651186724</v>
      </c>
      <c r="P84" s="77">
        <v>72.489999999999995</v>
      </c>
      <c r="Q84" s="77">
        <v>26.743067569117816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439.2399999999999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-291</v>
      </c>
      <c r="AA84" s="117">
        <f>STOA!J84</f>
        <v>391.38000000000005</v>
      </c>
      <c r="AB84" s="117">
        <f>-STOA!P84</f>
        <v>0</v>
      </c>
      <c r="AC84">
        <f t="shared" si="3"/>
        <v>20.167656322791498</v>
      </c>
      <c r="AD84">
        <f t="shared" si="4"/>
        <v>1526.3176859564169</v>
      </c>
      <c r="AE84">
        <f>'IDT-1'!F84</f>
        <v>-48.438000000000002</v>
      </c>
      <c r="AF84" s="26"/>
      <c r="AG84">
        <f t="shared" si="5"/>
        <v>1477.8796859564168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12.020845396641576</v>
      </c>
      <c r="F85">
        <f>GT_Spot!T85</f>
        <v>0</v>
      </c>
      <c r="G85">
        <f>PPCL_NG!T85</f>
        <v>23.14</v>
      </c>
      <c r="H85">
        <f>PPCL_Spot!T85</f>
        <v>6.36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896.4872149854674</v>
      </c>
      <c r="P85" s="77">
        <v>72.489999999999995</v>
      </c>
      <c r="Q85" s="77">
        <v>26.743067569117816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420.63999999999993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-265</v>
      </c>
      <c r="AA85" s="117">
        <f>STOA!J85</f>
        <v>391.38000000000005</v>
      </c>
      <c r="AB85" s="117">
        <f>-STOA!P85</f>
        <v>0</v>
      </c>
      <c r="AC85">
        <f t="shared" si="3"/>
        <v>19.510108095462321</v>
      </c>
      <c r="AD85">
        <f t="shared" si="4"/>
        <v>1564.7510198557643</v>
      </c>
      <c r="AE85">
        <f>'IDT-1'!F85</f>
        <v>-69.772999999999996</v>
      </c>
      <c r="AF85" s="26"/>
      <c r="AG85">
        <f t="shared" si="5"/>
        <v>1494.9780198557644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12.020845396641576</v>
      </c>
      <c r="F86">
        <f>GT_Spot!T86</f>
        <v>0</v>
      </c>
      <c r="G86">
        <f>PPCL_NG!T86</f>
        <v>23.14</v>
      </c>
      <c r="H86">
        <f>PPCL_Spot!T86</f>
        <v>6.36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894.22237811506739</v>
      </c>
      <c r="P86" s="77">
        <v>72.489999999999995</v>
      </c>
      <c r="Q86" s="77">
        <v>26.743067569117816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420.52999999999992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-218</v>
      </c>
      <c r="AA86" s="117">
        <f>STOA!J86</f>
        <v>391.38000000000005</v>
      </c>
      <c r="AB86" s="117">
        <f>-STOA!P86</f>
        <v>0</v>
      </c>
      <c r="AC86">
        <f t="shared" si="3"/>
        <v>19.071937537459622</v>
      </c>
      <c r="AD86">
        <f t="shared" si="4"/>
        <v>1609.8143535433671</v>
      </c>
      <c r="AE86">
        <f>'IDT-1'!F86</f>
        <v>-100</v>
      </c>
      <c r="AF86" s="26"/>
      <c r="AG86">
        <f t="shared" si="5"/>
        <v>1509.8143535433671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12.020845396641576</v>
      </c>
      <c r="F87">
        <f>GT_Spot!T87</f>
        <v>0</v>
      </c>
      <c r="G87">
        <f>PPCL_NG!T87</f>
        <v>23.14</v>
      </c>
      <c r="H87">
        <f>PPCL_Spot!T87</f>
        <v>6.36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880.81866520947335</v>
      </c>
      <c r="P87" s="77">
        <v>72.489999999999995</v>
      </c>
      <c r="Q87" s="77">
        <v>26.743067569117816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420.44999999999993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-190</v>
      </c>
      <c r="AA87" s="117">
        <f>STOA!J87</f>
        <v>391.38000000000005</v>
      </c>
      <c r="AB87" s="117">
        <f>-STOA!P87</f>
        <v>0</v>
      </c>
      <c r="AC87">
        <f t="shared" si="3"/>
        <v>18.704693293268924</v>
      </c>
      <c r="AD87">
        <f t="shared" si="4"/>
        <v>1624.6978848819635</v>
      </c>
      <c r="AE87">
        <f>'IDT-1'!F87</f>
        <v>-107.254</v>
      </c>
      <c r="AF87" s="26"/>
      <c r="AG87">
        <f t="shared" si="5"/>
        <v>1517.4438848819636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12.020845396641576</v>
      </c>
      <c r="F88">
        <f>GT_Spot!T88</f>
        <v>0</v>
      </c>
      <c r="G88">
        <f>PPCL_NG!T88</f>
        <v>23.14</v>
      </c>
      <c r="H88">
        <f>PPCL_Spot!T88</f>
        <v>6.36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880.81866520947335</v>
      </c>
      <c r="P88" s="77">
        <v>72.489999999999995</v>
      </c>
      <c r="Q88" s="77">
        <v>26.743067569117816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420.43999999999994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-108</v>
      </c>
      <c r="AA88" s="117">
        <f>STOA!J88</f>
        <v>391.38000000000005</v>
      </c>
      <c r="AB88" s="117">
        <f>-STOA!P88</f>
        <v>0</v>
      </c>
      <c r="AC88">
        <f t="shared" si="3"/>
        <v>17.799036286005002</v>
      </c>
      <c r="AD88">
        <f t="shared" si="4"/>
        <v>1727.5935418892277</v>
      </c>
      <c r="AE88">
        <f>'IDT-1'!F88</f>
        <v>-172</v>
      </c>
      <c r="AF88" s="26"/>
      <c r="AG88">
        <f t="shared" si="5"/>
        <v>1555.5935418892277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12.020845396641576</v>
      </c>
      <c r="F89">
        <f>GT_Spot!T89</f>
        <v>0</v>
      </c>
      <c r="G89">
        <f>PPCL_NG!T89</f>
        <v>23.14</v>
      </c>
      <c r="H89">
        <f>PPCL_Spot!T89</f>
        <v>6.36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880.81866520947335</v>
      </c>
      <c r="P89" s="77">
        <v>72.489999999999995</v>
      </c>
      <c r="Q89" s="77">
        <v>26.743067569117816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438.95999999999992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-30</v>
      </c>
      <c r="AA89" s="117">
        <f>STOA!J89</f>
        <v>391.38000000000005</v>
      </c>
      <c r="AB89" s="117">
        <f>-STOA!P89</f>
        <v>0</v>
      </c>
      <c r="AC89">
        <f t="shared" si="3"/>
        <v>17.979768541049395</v>
      </c>
      <c r="AD89">
        <f t="shared" si="4"/>
        <v>1743.9328096341833</v>
      </c>
      <c r="AE89">
        <f>'IDT-1'!F89</f>
        <v>-232</v>
      </c>
      <c r="AF89" s="26"/>
      <c r="AG89">
        <f t="shared" si="5"/>
        <v>1511.9328096341833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12.020845396641576</v>
      </c>
      <c r="F90">
        <f>GT_Spot!T90</f>
        <v>0</v>
      </c>
      <c r="G90">
        <f>PPCL_NG!T90</f>
        <v>23.14</v>
      </c>
      <c r="H90">
        <f>PPCL_Spot!T90</f>
        <v>6.36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880.81866520947335</v>
      </c>
      <c r="P90" s="77">
        <v>72.489999999999995</v>
      </c>
      <c r="Q90" s="77">
        <v>26.743067569117816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438.9799999999999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391.38000000000005</v>
      </c>
      <c r="AB90" s="117">
        <f>-STOA!P90</f>
        <v>0</v>
      </c>
      <c r="AC90">
        <f t="shared" si="3"/>
        <v>17.09213178882986</v>
      </c>
      <c r="AD90">
        <f t="shared" si="4"/>
        <v>1844.8404463864028</v>
      </c>
      <c r="AE90">
        <f>'IDT-1'!F90</f>
        <v>-241.11</v>
      </c>
      <c r="AF90" s="26"/>
      <c r="AG90">
        <f t="shared" si="5"/>
        <v>1603.7304463864029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12.020845396641576</v>
      </c>
      <c r="F91">
        <f>GT_Spot!T91</f>
        <v>0</v>
      </c>
      <c r="G91">
        <f>PPCL_NG!T91</f>
        <v>23.14</v>
      </c>
      <c r="H91">
        <f>PPCL_Spot!T91</f>
        <v>6.36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885.31465517905372</v>
      </c>
      <c r="P91" s="77">
        <v>72.489999999999995</v>
      </c>
      <c r="Q91" s="77">
        <v>26.743067569117816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438.8599999999999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-125</v>
      </c>
      <c r="AA91" s="117">
        <f>STOA!J91</f>
        <v>391.38000000000005</v>
      </c>
      <c r="AB91" s="117">
        <f>-STOA!P91</f>
        <v>0</v>
      </c>
      <c r="AC91">
        <f t="shared" si="3"/>
        <v>19.03943791783416</v>
      </c>
      <c r="AD91">
        <f t="shared" si="4"/>
        <v>1632.2691302269789</v>
      </c>
      <c r="AE91">
        <f>'IDT-1'!F91</f>
        <v>-103.795</v>
      </c>
      <c r="AF91" s="26"/>
      <c r="AG91">
        <f t="shared" si="5"/>
        <v>1528.4741302269788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12.020845396641576</v>
      </c>
      <c r="F92">
        <f>GT_Spot!T92</f>
        <v>0</v>
      </c>
      <c r="G92">
        <f>PPCL_NG!T92</f>
        <v>23.14</v>
      </c>
      <c r="H92">
        <f>PPCL_Spot!T92</f>
        <v>6.36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885.31465517905372</v>
      </c>
      <c r="P92" s="77">
        <v>72.489999999999995</v>
      </c>
      <c r="Q92" s="77">
        <v>26.743067569117816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438.82999999999987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-41</v>
      </c>
      <c r="AA92" s="117">
        <f>STOA!J92</f>
        <v>391.38000000000005</v>
      </c>
      <c r="AB92" s="117">
        <f>-STOA!P92</f>
        <v>0</v>
      </c>
      <c r="AC92">
        <f t="shared" si="3"/>
        <v>18.648536306857572</v>
      </c>
      <c r="AD92">
        <f t="shared" si="4"/>
        <v>1676.6300318379556</v>
      </c>
      <c r="AE92">
        <f>'IDT-1'!F92</f>
        <v>-163</v>
      </c>
      <c r="AF92" s="26"/>
      <c r="AG92">
        <f t="shared" si="5"/>
        <v>1513.6300318379556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12.020845396641576</v>
      </c>
      <c r="F93">
        <f>GT_Spot!T93</f>
        <v>0</v>
      </c>
      <c r="G93">
        <f>PPCL_NG!T93</f>
        <v>23.14</v>
      </c>
      <c r="H93">
        <f>PPCL_Spot!T93</f>
        <v>6.36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884.704635262446</v>
      </c>
      <c r="P93" s="77">
        <v>72.489999999999995</v>
      </c>
      <c r="Q93" s="77">
        <v>26.743067569117816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438.80999999999989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391.38000000000005</v>
      </c>
      <c r="AB93" s="117">
        <f>-STOA!P93</f>
        <v>0</v>
      </c>
      <c r="AC93">
        <f t="shared" si="3"/>
        <v>17.657519976627739</v>
      </c>
      <c r="AD93">
        <f t="shared" si="4"/>
        <v>1787.9910282515775</v>
      </c>
      <c r="AE93">
        <f>'IDT-1'!F93</f>
        <v>-185.011</v>
      </c>
      <c r="AF93" s="26"/>
      <c r="AG93">
        <f t="shared" si="5"/>
        <v>1602.9800282515776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11.656845151953693</v>
      </c>
      <c r="F94">
        <f>GT_Spot!T94</f>
        <v>0</v>
      </c>
      <c r="G94">
        <f>PPCL_NG!T94</f>
        <v>23.14</v>
      </c>
      <c r="H94">
        <f>PPCL_Spot!T94</f>
        <v>3.069069978794305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884.704635262446</v>
      </c>
      <c r="P94" s="77">
        <v>72.489999999999995</v>
      </c>
      <c r="Q94" s="77">
        <v>26.743067569117816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438.82999999999987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391.38000000000005</v>
      </c>
      <c r="AB94" s="117">
        <f>-STOA!P94</f>
        <v>0</v>
      </c>
      <c r="AC94">
        <f t="shared" si="3"/>
        <v>17.625532590287875</v>
      </c>
      <c r="AD94">
        <f t="shared" si="4"/>
        <v>1784.3880853720241</v>
      </c>
      <c r="AE94">
        <f>'IDT-1'!F94</f>
        <v>-169.73099999999999</v>
      </c>
      <c r="AF94" s="26"/>
      <c r="AG94">
        <f t="shared" si="5"/>
        <v>1614.6570853720241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12.020845396641576</v>
      </c>
      <c r="F95">
        <f>GT_Spot!T95</f>
        <v>0</v>
      </c>
      <c r="G95">
        <f>PPCL_NG!T95</f>
        <v>23.14</v>
      </c>
      <c r="H95">
        <f>PPCL_Spot!T95</f>
        <v>6.56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881.93066867006314</v>
      </c>
      <c r="P95" s="77">
        <v>72.489999999999995</v>
      </c>
      <c r="Q95" s="77">
        <v>26.743067569117816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438.6099999999999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391.38000000000005</v>
      </c>
      <c r="AB95" s="117">
        <f>-STOA!P95</f>
        <v>0</v>
      </c>
      <c r="AC95">
        <f t="shared" si="3"/>
        <v>17.633109070614772</v>
      </c>
      <c r="AD95">
        <f t="shared" si="4"/>
        <v>1785.2414725652077</v>
      </c>
      <c r="AE95">
        <f>'IDT-1'!F95</f>
        <v>-156.303</v>
      </c>
      <c r="AF95" s="26"/>
      <c r="AG95">
        <f t="shared" si="5"/>
        <v>1628.9384725652076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12.020845396641576</v>
      </c>
      <c r="F96">
        <f>GT_Spot!T96</f>
        <v>0</v>
      </c>
      <c r="G96">
        <f>PPCL_NG!T96</f>
        <v>23.14</v>
      </c>
      <c r="H96">
        <f>PPCL_Spot!T96</f>
        <v>6.56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881.24528957789767</v>
      </c>
      <c r="P96" s="77">
        <v>72.489999999999995</v>
      </c>
      <c r="Q96" s="77">
        <v>26.743067569117816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438.64999999999986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391.38000000000005</v>
      </c>
      <c r="AB96" s="117">
        <f>-STOA!P96</f>
        <v>0</v>
      </c>
      <c r="AC96">
        <f t="shared" si="3"/>
        <v>17.627429734603716</v>
      </c>
      <c r="AD96">
        <f t="shared" si="4"/>
        <v>1784.6017728090533</v>
      </c>
      <c r="AE96">
        <f>'IDT-1'!F96</f>
        <v>-152.67400000000001</v>
      </c>
      <c r="AF96" s="26"/>
      <c r="AG96">
        <f t="shared" si="5"/>
        <v>1631.9277728090533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12.020845396641576</v>
      </c>
      <c r="F97">
        <f>GT_Spot!T97</f>
        <v>0</v>
      </c>
      <c r="G97">
        <f>PPCL_NG!T97</f>
        <v>23.14</v>
      </c>
      <c r="H97">
        <f>PPCL_Spot!T97</f>
        <v>6.56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878.99696265857733</v>
      </c>
      <c r="P97" s="77">
        <v>72.489999999999995</v>
      </c>
      <c r="Q97" s="77">
        <v>26.743067569117816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438.68999999999988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391.38000000000005</v>
      </c>
      <c r="AB97" s="117">
        <f>-STOA!P97</f>
        <v>0</v>
      </c>
      <c r="AC97">
        <f t="shared" si="3"/>
        <v>17.607996457713696</v>
      </c>
      <c r="AD97">
        <f t="shared" si="4"/>
        <v>1782.412879166623</v>
      </c>
      <c r="AE97">
        <f>'IDT-1'!F97</f>
        <v>-152.024</v>
      </c>
      <c r="AF97" s="26"/>
      <c r="AG97">
        <f t="shared" si="5"/>
        <v>1630.3888791666232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12.020845396641576</v>
      </c>
      <c r="F98">
        <f>GT_Spot!T98</f>
        <v>0</v>
      </c>
      <c r="G98">
        <f>PPCL_NG!T98</f>
        <v>23.14</v>
      </c>
      <c r="H98">
        <f>PPCL_Spot!T98</f>
        <v>6.56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878.99696265857733</v>
      </c>
      <c r="P98" s="77">
        <v>72.489999999999995</v>
      </c>
      <c r="Q98" s="77">
        <v>26.743067569117816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438.63999999999987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391.38000000000005</v>
      </c>
      <c r="AB98" s="117">
        <f>-STOA!P98</f>
        <v>0</v>
      </c>
      <c r="AC98">
        <f t="shared" si="3"/>
        <v>17.607556457713695</v>
      </c>
      <c r="AD98">
        <f t="shared" si="4"/>
        <v>1782.3633191666231</v>
      </c>
      <c r="AE98">
        <f>'IDT-1'!F98</f>
        <v>-156.54400000000001</v>
      </c>
      <c r="AF98" s="26"/>
      <c r="AG98">
        <f t="shared" si="5"/>
        <v>1625.819319166623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0.28185592201736415</v>
      </c>
      <c r="F99">
        <f t="shared" si="6"/>
        <v>0</v>
      </c>
      <c r="G99">
        <f t="shared" si="6"/>
        <v>0.55536000000000074</v>
      </c>
      <c r="H99">
        <f t="shared" si="6"/>
        <v>0.11930397568378054</v>
      </c>
      <c r="I99">
        <f t="shared" si="6"/>
        <v>1.2681840360343548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16.581540072894278</v>
      </c>
      <c r="P99" s="77">
        <f t="shared" si="6"/>
        <v>0.96820117434232866</v>
      </c>
      <c r="Q99" s="77">
        <f t="shared" si="6"/>
        <v>0.27903797480502912</v>
      </c>
      <c r="R99" s="80">
        <f>SUM(R3:R98)/4000</f>
        <v>0.18449704666940789</v>
      </c>
      <c r="S99" s="80">
        <f t="shared" si="6"/>
        <v>0</v>
      </c>
      <c r="T99" s="78">
        <f t="shared" si="6"/>
        <v>0.93905000000000016</v>
      </c>
      <c r="U99" s="78">
        <f t="shared" si="6"/>
        <v>9.9685775000000021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-2.6398975</v>
      </c>
      <c r="AA99" s="117">
        <f t="shared" si="6"/>
        <v>9.3931199999999997</v>
      </c>
      <c r="AB99" s="117">
        <f t="shared" si="6"/>
        <v>0</v>
      </c>
      <c r="AC99">
        <f t="shared" si="6"/>
        <v>0.40319297935860782</v>
      </c>
      <c r="AD99">
        <f t="shared" si="6"/>
        <v>34.992337223087915</v>
      </c>
      <c r="AE99">
        <f t="shared" si="6"/>
        <v>-0.74484949999999994</v>
      </c>
      <c r="AG99">
        <f t="shared" si="6"/>
        <v>34.247487723087929</v>
      </c>
      <c r="AI99">
        <f t="shared" si="6"/>
        <v>0</v>
      </c>
      <c r="AJ99">
        <f t="shared" si="6"/>
        <v>0</v>
      </c>
      <c r="AK99">
        <f t="shared" si="6"/>
        <v>4.4700000000000004E-2</v>
      </c>
      <c r="AL99">
        <f t="shared" si="6"/>
        <v>-2.548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2.0835115362971304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1.3185349015194148</v>
      </c>
      <c r="AD3">
        <f>SUM(B3:AB3,AI3:AR3)-AC3</f>
        <v>148.5149766347777</v>
      </c>
      <c r="AE3">
        <f>'IDT-1'!E3</f>
        <v>0</v>
      </c>
      <c r="AF3" s="26"/>
      <c r="AG3">
        <f>SUM(AD3:AF3)+AT3</f>
        <v>132.14497663477769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2.0835115362971304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1.3185349015194148</v>
      </c>
      <c r="AD4">
        <f t="shared" ref="AD4:AD67" si="1">SUM(B4:AB4,AI4:AR4)-AC4</f>
        <v>148.5149766347777</v>
      </c>
      <c r="AE4">
        <f>'IDT-1'!E4</f>
        <v>0</v>
      </c>
      <c r="AF4" s="26"/>
      <c r="AG4">
        <f t="shared" ref="AG4:AG67" si="2">SUM(AD4:AF4)+AT4</f>
        <v>132.14497663477769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2.0734946539110859</v>
      </c>
      <c r="F5">
        <f>GT_Spot!S5</f>
        <v>0</v>
      </c>
      <c r="G5">
        <f>PPCL_NG!S5</f>
        <v>36.36</v>
      </c>
      <c r="H5">
        <f>PPCL_Spot!S5</f>
        <v>0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70.989999999999995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1.2271907529544175</v>
      </c>
      <c r="AD5">
        <f t="shared" si="1"/>
        <v>138.22630390095665</v>
      </c>
      <c r="AE5">
        <f>'IDT-1'!E5</f>
        <v>0</v>
      </c>
      <c r="AF5" s="26"/>
      <c r="AG5">
        <f t="shared" si="2"/>
        <v>121.85630390095665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2.0734946539110859</v>
      </c>
      <c r="F6">
        <f>GT_Spot!S6</f>
        <v>0</v>
      </c>
      <c r="G6">
        <f>PPCL_NG!S6</f>
        <v>36.36</v>
      </c>
      <c r="H6">
        <f>PPCL_Spot!S6</f>
        <v>0</v>
      </c>
      <c r="I6">
        <f>Bawana_NG!S6</f>
        <v>30.55565438108021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70.989999999999995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1.2403525115079232</v>
      </c>
      <c r="AD6">
        <f t="shared" si="1"/>
        <v>139.70879652348336</v>
      </c>
      <c r="AE6">
        <f>'IDT-1'!E6</f>
        <v>0</v>
      </c>
      <c r="AF6" s="26"/>
      <c r="AG6">
        <f t="shared" si="2"/>
        <v>123.33879652348335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2.0734946539110859</v>
      </c>
      <c r="F7">
        <f>GT_Spot!S7</f>
        <v>0</v>
      </c>
      <c r="G7">
        <f>PPCL_NG!S7</f>
        <v>36.36</v>
      </c>
      <c r="H7">
        <f>PPCL_Spot!S7</f>
        <v>0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70.899999999999991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1.2263987529544176</v>
      </c>
      <c r="AD7">
        <f t="shared" si="1"/>
        <v>138.13709590095667</v>
      </c>
      <c r="AE7">
        <f>'IDT-1'!E7</f>
        <v>0</v>
      </c>
      <c r="AF7" s="26"/>
      <c r="AG7">
        <f t="shared" si="2"/>
        <v>138.13709590095667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2.0835115362971304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70.899999999999991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1.6722520024072276</v>
      </c>
      <c r="AD8">
        <f t="shared" si="1"/>
        <v>108.00125953388989</v>
      </c>
      <c r="AE8">
        <f>'IDT-1'!E8</f>
        <v>0</v>
      </c>
      <c r="AF8" s="26"/>
      <c r="AG8">
        <f t="shared" si="2"/>
        <v>108.00125953388989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2.0835115362971304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1.316334901519415</v>
      </c>
      <c r="AD9">
        <f t="shared" si="1"/>
        <v>148.26717663477774</v>
      </c>
      <c r="AE9">
        <f>'IDT-1'!E9</f>
        <v>0</v>
      </c>
      <c r="AF9" s="26"/>
      <c r="AG9">
        <f t="shared" si="2"/>
        <v>148.26717663477774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2.0835115362971304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1.316334901519415</v>
      </c>
      <c r="AD10">
        <f t="shared" si="1"/>
        <v>148.26717663477774</v>
      </c>
      <c r="AE10">
        <f>'IDT-1'!E10</f>
        <v>0</v>
      </c>
      <c r="AF10" s="26"/>
      <c r="AG10">
        <f t="shared" si="2"/>
        <v>148.26717663477774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2.0836132020845399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70.63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1.6698768970661568</v>
      </c>
      <c r="AD11">
        <f t="shared" si="1"/>
        <v>107.73373630501837</v>
      </c>
      <c r="AE11">
        <f>'IDT-1'!E11</f>
        <v>0</v>
      </c>
      <c r="AF11" s="26"/>
      <c r="AG11">
        <f t="shared" si="2"/>
        <v>107.73373630501837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2.0836132020845399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70.63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1.3147517961783439</v>
      </c>
      <c r="AD12">
        <f t="shared" si="1"/>
        <v>148.08886140590619</v>
      </c>
      <c r="AE12">
        <f>'IDT-1'!E12</f>
        <v>0</v>
      </c>
      <c r="AF12" s="26"/>
      <c r="AG12">
        <f t="shared" si="2"/>
        <v>148.08886140590619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2.0836132020845399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70.669999999999987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1.3151037961783441</v>
      </c>
      <c r="AD13">
        <f t="shared" si="1"/>
        <v>148.12850940590621</v>
      </c>
      <c r="AE13">
        <f>'IDT-1'!E13</f>
        <v>0</v>
      </c>
      <c r="AF13" s="26"/>
      <c r="AG13">
        <f t="shared" si="2"/>
        <v>148.12850940590621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2.0129088277858176</v>
      </c>
      <c r="F14">
        <f>GT_Spot!S14</f>
        <v>0</v>
      </c>
      <c r="G14">
        <f>PPCL_NG!S14</f>
        <v>36.36</v>
      </c>
      <c r="H14">
        <f>PPCL_Spot!S14</f>
        <v>0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70.66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1.2237535976845151</v>
      </c>
      <c r="AD14">
        <f t="shared" si="1"/>
        <v>137.83915523010128</v>
      </c>
      <c r="AE14">
        <f>'IDT-1'!E14</f>
        <v>0</v>
      </c>
      <c r="AF14" s="26"/>
      <c r="AG14">
        <f t="shared" si="2"/>
        <v>137.83915523010128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2.0129088277858176</v>
      </c>
      <c r="F15">
        <f>GT_Spot!S15</f>
        <v>0</v>
      </c>
      <c r="G15">
        <f>PPCL_NG!S15</f>
        <v>36.36</v>
      </c>
      <c r="H15">
        <f>PPCL_Spot!S15</f>
        <v>0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70.789999999999992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1.6244133361833044</v>
      </c>
      <c r="AD15">
        <f t="shared" si="1"/>
        <v>92.568495491602491</v>
      </c>
      <c r="AE15">
        <f>'IDT-1'!E15</f>
        <v>0</v>
      </c>
      <c r="AF15" s="26"/>
      <c r="AG15">
        <f t="shared" si="2"/>
        <v>92.568495491602491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2.0129088277858176</v>
      </c>
      <c r="F16">
        <f>GT_Spot!S16</f>
        <v>0</v>
      </c>
      <c r="G16">
        <f>PPCL_NG!S16</f>
        <v>36.36</v>
      </c>
      <c r="H16">
        <f>PPCL_Spot!S16</f>
        <v>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70.8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1.2249855976845152</v>
      </c>
      <c r="AD16">
        <f t="shared" si="1"/>
        <v>137.97792323010131</v>
      </c>
      <c r="AE16">
        <f>'IDT-1'!E16</f>
        <v>0</v>
      </c>
      <c r="AF16" s="26"/>
      <c r="AG16">
        <f t="shared" si="2"/>
        <v>137.97792323010131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2.0836132020845399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70.689999999999984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1.315279796178344</v>
      </c>
      <c r="AD17">
        <f t="shared" si="1"/>
        <v>148.14833340590619</v>
      </c>
      <c r="AE17">
        <f>'IDT-1'!E17</f>
        <v>0</v>
      </c>
      <c r="AF17" s="26"/>
      <c r="AG17">
        <f t="shared" si="2"/>
        <v>148.14833340590619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2.0129088277858176</v>
      </c>
      <c r="F18">
        <f>GT_Spot!S18</f>
        <v>0</v>
      </c>
      <c r="G18">
        <f>PPCL_NG!S18</f>
        <v>36.36</v>
      </c>
      <c r="H18">
        <f>PPCL_Spot!S18</f>
        <v>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70.709999999999994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1.2241935976845151</v>
      </c>
      <c r="AD18">
        <f t="shared" si="1"/>
        <v>137.88871523010127</v>
      </c>
      <c r="AE18">
        <f>'IDT-1'!E18</f>
        <v>0</v>
      </c>
      <c r="AF18" s="26"/>
      <c r="AG18">
        <f t="shared" si="2"/>
        <v>137.88871523010127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2.0129088277858176</v>
      </c>
      <c r="F19">
        <f>GT_Spot!S19</f>
        <v>0</v>
      </c>
      <c r="G19">
        <f>PPCL_NG!S19</f>
        <v>36.36</v>
      </c>
      <c r="H19">
        <f>PPCL_Spot!S19</f>
        <v>0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70.61999999999999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1.6673079737942811</v>
      </c>
      <c r="AD19">
        <f t="shared" si="1"/>
        <v>87.355600853991533</v>
      </c>
      <c r="AE19">
        <f>'IDT-1'!E19</f>
        <v>0</v>
      </c>
      <c r="AF19" s="26"/>
      <c r="AG19">
        <f t="shared" si="2"/>
        <v>87.355600853991533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2.0435437174290678</v>
      </c>
      <c r="F20">
        <f>GT_Spot!S20</f>
        <v>0</v>
      </c>
      <c r="G20">
        <f>PPCL_NG!S20</f>
        <v>36.36</v>
      </c>
      <c r="H20">
        <f>PPCL_Spot!S20</f>
        <v>0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70.61999999999999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1.2236711847133757</v>
      </c>
      <c r="AD20">
        <f t="shared" si="1"/>
        <v>137.82987253271568</v>
      </c>
      <c r="AE20">
        <f>'IDT-1'!E20</f>
        <v>0</v>
      </c>
      <c r="AF20" s="26"/>
      <c r="AG20">
        <f t="shared" si="2"/>
        <v>137.82987253271568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2.0435437174290678</v>
      </c>
      <c r="F21">
        <f>GT_Spot!S21</f>
        <v>0</v>
      </c>
      <c r="G21">
        <f>PPCL_NG!S21</f>
        <v>36.36</v>
      </c>
      <c r="H21">
        <f>PPCL_Spot!S21</f>
        <v>0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1.2227911847133757</v>
      </c>
      <c r="AD21">
        <f t="shared" si="1"/>
        <v>137.73075253271568</v>
      </c>
      <c r="AE21">
        <f>'IDT-1'!E21</f>
        <v>0</v>
      </c>
      <c r="AF21" s="26"/>
      <c r="AG21">
        <f t="shared" si="2"/>
        <v>137.73075253271568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2.0435437174290678</v>
      </c>
      <c r="F22">
        <f>GT_Spot!S22</f>
        <v>0</v>
      </c>
      <c r="G22">
        <f>PPCL_NG!S22</f>
        <v>36.36</v>
      </c>
      <c r="H22">
        <f>PPCL_Spot!S22</f>
        <v>0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1.2227911847133757</v>
      </c>
      <c r="AD22">
        <f t="shared" si="1"/>
        <v>137.73075253271568</v>
      </c>
      <c r="AE22">
        <f>'IDT-1'!E22</f>
        <v>0</v>
      </c>
      <c r="AF22" s="26"/>
      <c r="AG22">
        <f t="shared" si="2"/>
        <v>137.73075253271568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2.0734946539110859</v>
      </c>
      <c r="F23">
        <f>GT_Spot!S23</f>
        <v>0</v>
      </c>
      <c r="G23">
        <f>PPCL_NG!S23</f>
        <v>36.36</v>
      </c>
      <c r="H23">
        <f>PPCL_Spot!S23</f>
        <v>0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1.680153176960776</v>
      </c>
      <c r="AD23">
        <f t="shared" si="1"/>
        <v>84.784681573791431</v>
      </c>
      <c r="AE23">
        <f>'IDT-1'!E23</f>
        <v>0</v>
      </c>
      <c r="AF23" s="26"/>
      <c r="AG23">
        <f t="shared" si="2"/>
        <v>84.784681573791431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-52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2.0734946539110859</v>
      </c>
      <c r="F24">
        <f>GT_Spot!S24</f>
        <v>0</v>
      </c>
      <c r="G24">
        <f>PPCL_NG!S24</f>
        <v>36.36</v>
      </c>
      <c r="H24">
        <f>PPCL_Spot!S24</f>
        <v>0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69.72999999999999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1.2161145458066196</v>
      </c>
      <c r="AD24">
        <f t="shared" si="1"/>
        <v>136.9787202049456</v>
      </c>
      <c r="AE24">
        <f>'IDT-1'!E24</f>
        <v>0</v>
      </c>
      <c r="AF24" s="26"/>
      <c r="AG24">
        <f t="shared" si="2"/>
        <v>136.9787202049456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2.0734946539110859</v>
      </c>
      <c r="F25">
        <f>GT_Spot!S25</f>
        <v>0</v>
      </c>
      <c r="G25">
        <f>PPCL_NG!S25</f>
        <v>36.36</v>
      </c>
      <c r="H25">
        <f>PPCL_Spot!S25</f>
        <v>0</v>
      </c>
      <c r="I25">
        <f>Bawana_NG!S25</f>
        <v>29.061447555062465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1.2140914914389673</v>
      </c>
      <c r="AD25">
        <f t="shared" si="1"/>
        <v>136.75085071753458</v>
      </c>
      <c r="AE25">
        <f>'IDT-1'!E25</f>
        <v>0</v>
      </c>
      <c r="AF25" s="26"/>
      <c r="AG25">
        <f t="shared" si="2"/>
        <v>136.75085071753458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2.0734946539110859</v>
      </c>
      <c r="F26">
        <f>GT_Spot!S26</f>
        <v>0</v>
      </c>
      <c r="G26">
        <f>PPCL_NG!S26</f>
        <v>36.36</v>
      </c>
      <c r="H26">
        <f>PPCL_Spot!S26</f>
        <v>0</v>
      </c>
      <c r="I26">
        <f>Bawana_NG!S26</f>
        <v>29.061447555062465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69.509999999999991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1.2141794914389672</v>
      </c>
      <c r="AD26">
        <f t="shared" si="1"/>
        <v>136.76076271753459</v>
      </c>
      <c r="AE26">
        <f>'IDT-1'!E26</f>
        <v>0</v>
      </c>
      <c r="AF26" s="26"/>
      <c r="AG26">
        <f t="shared" si="2"/>
        <v>136.76076271753459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2.0835115362971304</v>
      </c>
      <c r="F27">
        <f>GT_Spot!S27</f>
        <v>0</v>
      </c>
      <c r="G27">
        <f>PPCL_NG!S27</f>
        <v>36.36</v>
      </c>
      <c r="H27">
        <f>PPCL_Spot!S27</f>
        <v>10.83</v>
      </c>
      <c r="I27">
        <f>Bawana_NG!S27</f>
        <v>29.061447555062465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69.759999999999991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1.800068653724707</v>
      </c>
      <c r="AD27">
        <f t="shared" si="1"/>
        <v>92.264890437634875</v>
      </c>
      <c r="AE27">
        <f>'IDT-1'!E27</f>
        <v>0</v>
      </c>
      <c r="AF27" s="26"/>
      <c r="AG27">
        <f t="shared" si="2"/>
        <v>92.264890437634875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2.0734946539110859</v>
      </c>
      <c r="F28">
        <f>GT_Spot!S28</f>
        <v>0</v>
      </c>
      <c r="G28">
        <f>PPCL_NG!S28</f>
        <v>36.36</v>
      </c>
      <c r="H28">
        <f>PPCL_Spot!S28</f>
        <v>0</v>
      </c>
      <c r="I28">
        <f>Bawana_NG!S28</f>
        <v>29.061447555062465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69.759999999999991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1.2163794914389672</v>
      </c>
      <c r="AD28">
        <f t="shared" si="1"/>
        <v>137.00856271753457</v>
      </c>
      <c r="AE28">
        <f>'IDT-1'!E28</f>
        <v>0</v>
      </c>
      <c r="AF28" s="26"/>
      <c r="AG28">
        <f t="shared" si="2"/>
        <v>137.00856271753457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2.0734946539110859</v>
      </c>
      <c r="F29">
        <f>GT_Spot!S29</f>
        <v>0</v>
      </c>
      <c r="G29">
        <f>PPCL_NG!S29</f>
        <v>36.36</v>
      </c>
      <c r="H29">
        <f>PPCL_Spot!S29</f>
        <v>0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69.699999999999989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1.2158387529544175</v>
      </c>
      <c r="AD29">
        <f t="shared" si="1"/>
        <v>136.94765590095665</v>
      </c>
      <c r="AE29">
        <f>'IDT-1'!E29</f>
        <v>0</v>
      </c>
      <c r="AF29" s="26"/>
      <c r="AG29">
        <f t="shared" si="2"/>
        <v>136.94765590095665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2.0734946539110859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29.061447555062465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69.699999999999989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1.2158514914389673</v>
      </c>
      <c r="AD30">
        <f t="shared" si="1"/>
        <v>136.94909071753457</v>
      </c>
      <c r="AE30">
        <f>'IDT-1'!E30</f>
        <v>0</v>
      </c>
      <c r="AF30" s="26"/>
      <c r="AG30">
        <f t="shared" si="2"/>
        <v>136.94909071753457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2.0129088277858176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29.061447555062465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69.699999999999989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1.7480059875007838</v>
      </c>
      <c r="AD31">
        <f t="shared" si="1"/>
        <v>76.356350395347476</v>
      </c>
      <c r="AE31">
        <f>'IDT-1'!E31</f>
        <v>0</v>
      </c>
      <c r="AF31" s="26"/>
      <c r="AG31">
        <f t="shared" si="2"/>
        <v>76.356350395347476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2.0129088277858176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29.061447555062465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69.699999999999989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1.2153183361690647</v>
      </c>
      <c r="AD32">
        <f t="shared" si="1"/>
        <v>136.88903804667919</v>
      </c>
      <c r="AE32">
        <f>'IDT-1'!E32</f>
        <v>0</v>
      </c>
      <c r="AF32" s="26"/>
      <c r="AG32">
        <f t="shared" si="2"/>
        <v>136.88903804667919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2.0129088277858176</v>
      </c>
      <c r="F33">
        <f>GT_Spot!S33</f>
        <v>0</v>
      </c>
      <c r="G33">
        <f>PPCL_NG!S33</f>
        <v>36.36</v>
      </c>
      <c r="H33">
        <f>PPCL_Spot!S33</f>
        <v>0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69.669999999999987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1.2150533905367169</v>
      </c>
      <c r="AD33">
        <f t="shared" si="1"/>
        <v>136.85919553409019</v>
      </c>
      <c r="AE33">
        <f>'IDT-1'!E33</f>
        <v>0</v>
      </c>
      <c r="AF33" s="26"/>
      <c r="AG33">
        <f t="shared" si="2"/>
        <v>136.85919553409019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2.0129088277858176</v>
      </c>
      <c r="F34">
        <f>GT_Spot!S34</f>
        <v>0</v>
      </c>
      <c r="G34">
        <f>PPCL_NG!S34</f>
        <v>36.36</v>
      </c>
      <c r="H34">
        <f>PPCL_Spot!S34</f>
        <v>0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69.669999999999987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1.2150533905367169</v>
      </c>
      <c r="AD34">
        <f t="shared" si="1"/>
        <v>136.85919553409019</v>
      </c>
      <c r="AE34">
        <f>'IDT-1'!E34</f>
        <v>0</v>
      </c>
      <c r="AF34" s="26"/>
      <c r="AG34">
        <f t="shared" si="2"/>
        <v>136.85919553409019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2.0129088277858176</v>
      </c>
      <c r="F35">
        <f>GT_Spot!S35</f>
        <v>0</v>
      </c>
      <c r="G35">
        <f>PPCL_NG!S35</f>
        <v>36.36</v>
      </c>
      <c r="H35">
        <f>PPCL_Spot!S35</f>
        <v>0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69.839999999999989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1.7492370418684362</v>
      </c>
      <c r="AD35">
        <f t="shared" si="1"/>
        <v>76.49501188275849</v>
      </c>
      <c r="AE35">
        <f>'IDT-1'!E35</f>
        <v>0</v>
      </c>
      <c r="AF35" s="26"/>
      <c r="AG35">
        <f t="shared" si="2"/>
        <v>76.49501188275849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2.0129088277858176</v>
      </c>
      <c r="F36">
        <f>GT_Spot!S36</f>
        <v>0</v>
      </c>
      <c r="G36">
        <f>PPCL_NG!S36</f>
        <v>36.36</v>
      </c>
      <c r="H36">
        <f>PPCL_Spot!S36</f>
        <v>0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69.839999999999989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1.2165493905367171</v>
      </c>
      <c r="AD36">
        <f t="shared" si="1"/>
        <v>137.0276995340902</v>
      </c>
      <c r="AE36">
        <f>'IDT-1'!E36</f>
        <v>0</v>
      </c>
      <c r="AF36" s="26"/>
      <c r="AG36">
        <f t="shared" si="2"/>
        <v>137.0276995340902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2.0836132020845399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70.069999999999993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1.307195589030546</v>
      </c>
      <c r="AD37">
        <f t="shared" si="1"/>
        <v>147.23775770989511</v>
      </c>
      <c r="AE37">
        <f>'IDT-1'!E37</f>
        <v>0</v>
      </c>
      <c r="AF37" s="26"/>
      <c r="AG37">
        <f t="shared" si="2"/>
        <v>147.23775770989511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2.0442588726513571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70.069999999999993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1.3068492709315338</v>
      </c>
      <c r="AD38">
        <f t="shared" si="1"/>
        <v>147.19874969856093</v>
      </c>
      <c r="AE38">
        <f>'IDT-1'!E38</f>
        <v>0</v>
      </c>
      <c r="AF38" s="26"/>
      <c r="AG38">
        <f t="shared" si="2"/>
        <v>147.19874969856093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2.0260065612883982</v>
      </c>
      <c r="F39">
        <f>GT_Spot!S39</f>
        <v>0</v>
      </c>
      <c r="G39">
        <f>PPCL_NG!S39</f>
        <v>36.36</v>
      </c>
      <c r="H39">
        <f>PPCL_Spot!S39</f>
        <v>8.7129043014338112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70.099999999999994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1.9540272221649</v>
      </c>
      <c r="AD39">
        <f t="shared" si="1"/>
        <v>109.60622373739845</v>
      </c>
      <c r="AE39">
        <f>'IDT-1'!E39</f>
        <v>0</v>
      </c>
      <c r="AF39" s="26"/>
      <c r="AG39">
        <f t="shared" si="2"/>
        <v>109.60622373739845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2.0260065612883982</v>
      </c>
      <c r="F40">
        <f>GT_Spot!S40</f>
        <v>0</v>
      </c>
      <c r="G40">
        <f>PPCL_NG!S40</f>
        <v>36.36</v>
      </c>
      <c r="H40">
        <f>PPCL_Spot!S40</f>
        <v>8.7129043014338112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70.099999999999994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1.4657302084441575</v>
      </c>
      <c r="AD40">
        <f t="shared" si="1"/>
        <v>165.09452075111918</v>
      </c>
      <c r="AE40">
        <f>'IDT-1'!E40</f>
        <v>0</v>
      </c>
      <c r="AF40" s="26"/>
      <c r="AG40">
        <f t="shared" si="2"/>
        <v>165.09452075111918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2.0260065612883982</v>
      </c>
      <c r="F41">
        <f>GT_Spot!S41</f>
        <v>0</v>
      </c>
      <c r="G41">
        <f>PPCL_NG!S41</f>
        <v>36.36</v>
      </c>
      <c r="H41">
        <f>PPCL_Spot!S41</f>
        <v>8.7129043014338112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70.039999999999992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1.4652022084441576</v>
      </c>
      <c r="AD41">
        <f t="shared" si="1"/>
        <v>165.03504875111918</v>
      </c>
      <c r="AE41">
        <f>'IDT-1'!E41</f>
        <v>0</v>
      </c>
      <c r="AF41" s="26"/>
      <c r="AG41">
        <f t="shared" si="2"/>
        <v>165.03504875111918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2.0260065612883982</v>
      </c>
      <c r="F42">
        <f>GT_Spot!S42</f>
        <v>0</v>
      </c>
      <c r="G42">
        <f>PPCL_NG!S42</f>
        <v>36.36</v>
      </c>
      <c r="H42">
        <f>PPCL_Spot!S42</f>
        <v>8.7129043014338112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70.039999999999992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1.4652022084441576</v>
      </c>
      <c r="AD42">
        <f t="shared" si="1"/>
        <v>165.03504875111918</v>
      </c>
      <c r="AE42">
        <f>'IDT-1'!E42</f>
        <v>0</v>
      </c>
      <c r="AF42" s="26"/>
      <c r="AG42">
        <f t="shared" si="2"/>
        <v>165.03504875111918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2.0262446220036874</v>
      </c>
      <c r="F43">
        <f>GT_Spot!S43</f>
        <v>0</v>
      </c>
      <c r="G43">
        <f>PPCL_NG!S43</f>
        <v>36.36</v>
      </c>
      <c r="H43">
        <f>PPCL_Spot!S43</f>
        <v>8.1672025723472661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70.249999999999986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1.8617658666612795</v>
      </c>
      <c r="AD43">
        <f t="shared" si="1"/>
        <v>119.30302142453078</v>
      </c>
      <c r="AE43">
        <f>'IDT-1'!E43</f>
        <v>0</v>
      </c>
      <c r="AF43" s="26"/>
      <c r="AG43">
        <f t="shared" si="2"/>
        <v>119.30302142453078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2.0262446220036874</v>
      </c>
      <c r="F44">
        <f>GT_Spot!S44</f>
        <v>0</v>
      </c>
      <c r="G44">
        <f>PPCL_NG!S44</f>
        <v>36.36</v>
      </c>
      <c r="H44">
        <f>PPCL_Spot!S44</f>
        <v>8.1672025723472661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70.249999999999986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1.4622501281624902</v>
      </c>
      <c r="AD44">
        <f t="shared" si="1"/>
        <v>164.70253716302958</v>
      </c>
      <c r="AE44">
        <f>'IDT-1'!E44</f>
        <v>0</v>
      </c>
      <c r="AF44" s="26"/>
      <c r="AG44">
        <f t="shared" si="2"/>
        <v>164.70253716302958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2.0262446220036874</v>
      </c>
      <c r="F45">
        <f>GT_Spot!S45</f>
        <v>0</v>
      </c>
      <c r="G45">
        <f>PPCL_NG!S45</f>
        <v>36.36</v>
      </c>
      <c r="H45">
        <f>PPCL_Spot!S45</f>
        <v>8.1672025723472661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70.039999999999992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1.6305941281624903</v>
      </c>
      <c r="AD45">
        <f t="shared" si="1"/>
        <v>183.66419316302955</v>
      </c>
      <c r="AE45">
        <f>'IDT-1'!E45</f>
        <v>0</v>
      </c>
      <c r="AF45" s="26"/>
      <c r="AG45">
        <f t="shared" si="2"/>
        <v>183.66419316302955</v>
      </c>
      <c r="AI45" s="75">
        <f>PXIL!K45</f>
        <v>0</v>
      </c>
      <c r="AJ45" s="75">
        <f>PXIL!Q45</f>
        <v>0</v>
      </c>
      <c r="AK45" s="75">
        <f>RTM_IEX!K45</f>
        <v>9.67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9.67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2.0262446220036874</v>
      </c>
      <c r="F46">
        <f>GT_Spot!S46</f>
        <v>0</v>
      </c>
      <c r="G46">
        <f>PPCL_NG!S46</f>
        <v>36.36</v>
      </c>
      <c r="H46">
        <f>PPCL_Spot!S46</f>
        <v>8.1672025723472661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70.039999999999992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1.6730101281624905</v>
      </c>
      <c r="AD46">
        <f t="shared" si="1"/>
        <v>188.44177716302957</v>
      </c>
      <c r="AE46">
        <f>'IDT-1'!E46</f>
        <v>0</v>
      </c>
      <c r="AF46" s="26"/>
      <c r="AG46">
        <f t="shared" si="2"/>
        <v>188.44177716302957</v>
      </c>
      <c r="AI46" s="75">
        <f>PXIL!K46</f>
        <v>0</v>
      </c>
      <c r="AJ46" s="75">
        <f>PXIL!Q46</f>
        <v>0</v>
      </c>
      <c r="AK46" s="75">
        <f>RTM_IEX!K46</f>
        <v>24.16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2.0262446220036874</v>
      </c>
      <c r="F47">
        <f>GT_Spot!S47</f>
        <v>0</v>
      </c>
      <c r="G47">
        <f>PPCL_NG!S47</f>
        <v>36.36</v>
      </c>
      <c r="H47">
        <f>PPCL_Spot!S47</f>
        <v>8.1672025723472661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70.039999999999992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1.8155272290503031</v>
      </c>
      <c r="AD47">
        <f t="shared" si="1"/>
        <v>124.13926006214177</v>
      </c>
      <c r="AE47">
        <f>'IDT-1'!E47</f>
        <v>0</v>
      </c>
      <c r="AF47" s="26"/>
      <c r="AG47">
        <f t="shared" si="2"/>
        <v>124.13926006214177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-40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2.0262446220036874</v>
      </c>
      <c r="F48">
        <f>GT_Spot!S48</f>
        <v>0</v>
      </c>
      <c r="G48">
        <f>PPCL_NG!S48</f>
        <v>36.36</v>
      </c>
      <c r="H48">
        <f>PPCL_Spot!S48</f>
        <v>8.1672025723472661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70.039999999999992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1.5454981281624904</v>
      </c>
      <c r="AD48">
        <f t="shared" si="1"/>
        <v>174.07928916302959</v>
      </c>
      <c r="AE48">
        <f>'IDT-1'!E48</f>
        <v>0</v>
      </c>
      <c r="AF48" s="26"/>
      <c r="AG48">
        <f t="shared" si="2"/>
        <v>174.07928916302959</v>
      </c>
      <c r="AI48" s="75">
        <f>PXIL!K48</f>
        <v>0</v>
      </c>
      <c r="AJ48" s="75">
        <f>PXIL!Q48</f>
        <v>0</v>
      </c>
      <c r="AK48" s="75">
        <f>RTM_IEX!K48</f>
        <v>9.67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1.9653964351567297</v>
      </c>
      <c r="F49">
        <f>GT_Spot!S49</f>
        <v>0</v>
      </c>
      <c r="G49">
        <f>PPCL_NG!S49</f>
        <v>36.36</v>
      </c>
      <c r="H49">
        <f>PPCL_Spot!S49</f>
        <v>7.622722400857449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70.359999999999985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1.798099238609127</v>
      </c>
      <c r="AD49">
        <f t="shared" si="1"/>
        <v>202.53135969424616</v>
      </c>
      <c r="AE49">
        <f>'IDT-1'!E49</f>
        <v>0</v>
      </c>
      <c r="AF49" s="26"/>
      <c r="AG49">
        <f t="shared" si="2"/>
        <v>202.53135969424616</v>
      </c>
      <c r="AI49" s="75">
        <f>PXIL!K49</f>
        <v>0</v>
      </c>
      <c r="AJ49" s="75">
        <f>PXIL!Q49</f>
        <v>0</v>
      </c>
      <c r="AK49" s="75">
        <f>RTM_IEX!K49</f>
        <v>19.329999999999998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19.329999999999998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1.9653964351567297</v>
      </c>
      <c r="F50">
        <f>GT_Spot!S50</f>
        <v>0</v>
      </c>
      <c r="G50">
        <f>PPCL_NG!S50</f>
        <v>36.36</v>
      </c>
      <c r="H50">
        <f>PPCL_Spot!S50</f>
        <v>7.622722400857449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70.359999999999985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1.627995238609127</v>
      </c>
      <c r="AD50">
        <f t="shared" si="1"/>
        <v>183.37146369424619</v>
      </c>
      <c r="AE50">
        <f>'IDT-1'!E50</f>
        <v>0</v>
      </c>
      <c r="AF50" s="26"/>
      <c r="AG50">
        <f t="shared" si="2"/>
        <v>183.37146369424619</v>
      </c>
      <c r="AI50" s="75">
        <f>PXIL!K50</f>
        <v>0</v>
      </c>
      <c r="AJ50" s="75">
        <f>PXIL!Q50</f>
        <v>0</v>
      </c>
      <c r="AK50" s="75">
        <f>RTM_IEX!K50</f>
        <v>19.329999999999998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1.9653964351567297</v>
      </c>
      <c r="F51">
        <f>GT_Spot!S51</f>
        <v>0</v>
      </c>
      <c r="G51">
        <f>PPCL_NG!S51</f>
        <v>36.36</v>
      </c>
      <c r="H51">
        <f>PPCL_Spot!S51</f>
        <v>7.622722400857449</v>
      </c>
      <c r="I51">
        <f>Bawana_NG!S51</f>
        <v>29.061447555062465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70.359999999999985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1.7686266475183103</v>
      </c>
      <c r="AD51">
        <f t="shared" si="1"/>
        <v>128.9009397435583</v>
      </c>
      <c r="AE51">
        <f>'IDT-1'!E51</f>
        <v>0</v>
      </c>
      <c r="AF51" s="26"/>
      <c r="AG51">
        <f t="shared" si="2"/>
        <v>128.9009397435583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1.9653964351567297</v>
      </c>
      <c r="F52">
        <f>GT_Spot!S52</f>
        <v>0</v>
      </c>
      <c r="G52">
        <f>PPCL_NG!S52</f>
        <v>36.36</v>
      </c>
      <c r="H52">
        <f>PPCL_Spot!S52</f>
        <v>7.622722400857449</v>
      </c>
      <c r="I52">
        <f>Bawana_NG!S52</f>
        <v>29.061447555062465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70.359999999999985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1.5429881842414743</v>
      </c>
      <c r="AD52">
        <f t="shared" si="1"/>
        <v>173.79657820683514</v>
      </c>
      <c r="AE52">
        <f>'IDT-1'!E52</f>
        <v>0</v>
      </c>
      <c r="AF52" s="26"/>
      <c r="AG52">
        <f t="shared" si="2"/>
        <v>173.79657820683514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9.67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2.0655471916618411</v>
      </c>
      <c r="F53">
        <f>GT_Spot!S53</f>
        <v>0</v>
      </c>
      <c r="G53">
        <f>PPCL_NG!S53</f>
        <v>36.36</v>
      </c>
      <c r="H53">
        <f>PPCL_Spot!S53</f>
        <v>7.622722400857449</v>
      </c>
      <c r="I53">
        <f>Bawana_NG!S53</f>
        <v>29.061447555062465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70.359999999999985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1.5438695108987193</v>
      </c>
      <c r="AD53">
        <f t="shared" si="1"/>
        <v>173.89584763668299</v>
      </c>
      <c r="AE53">
        <f>'IDT-1'!E53</f>
        <v>0</v>
      </c>
      <c r="AF53" s="26"/>
      <c r="AG53">
        <f t="shared" si="2"/>
        <v>173.89584763668299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9.67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2.0655471916618411</v>
      </c>
      <c r="F54">
        <f>GT_Spot!S54</f>
        <v>0</v>
      </c>
      <c r="G54">
        <f>PPCL_NG!S54</f>
        <v>36.36</v>
      </c>
      <c r="H54">
        <f>PPCL_Spot!S54</f>
        <v>8.1320440146715569</v>
      </c>
      <c r="I54">
        <f>Bawana_NG!S54</f>
        <v>29.061447555062465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70.359999999999985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1.8034635411002835</v>
      </c>
      <c r="AD54">
        <f t="shared" si="1"/>
        <v>203.13557522029552</v>
      </c>
      <c r="AE54">
        <f>'IDT-1'!E54</f>
        <v>0</v>
      </c>
      <c r="AF54" s="26"/>
      <c r="AG54">
        <f t="shared" si="2"/>
        <v>203.13557522029552</v>
      </c>
      <c r="AI54" s="75">
        <f>PXIL!K54</f>
        <v>0</v>
      </c>
      <c r="AJ54" s="75">
        <f>PXIL!Q54</f>
        <v>0</v>
      </c>
      <c r="AK54" s="75">
        <f>RTM_IEX!K54</f>
        <v>19.329999999999998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19.329999999999998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2.0655471916618411</v>
      </c>
      <c r="F55">
        <f>GT_Spot!S55</f>
        <v>0</v>
      </c>
      <c r="G55">
        <f>PPCL_NG!S55</f>
        <v>36.36</v>
      </c>
      <c r="H55">
        <f>PPCL_Spot!S55</f>
        <v>8.7129043014338112</v>
      </c>
      <c r="I55">
        <f>Bawana_NG!S55</f>
        <v>27.040636948487474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70.61999999999999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1.8079970791737447</v>
      </c>
      <c r="AD55">
        <f t="shared" si="1"/>
        <v>123.2910913624094</v>
      </c>
      <c r="AE55">
        <f>'IDT-1'!E55</f>
        <v>0</v>
      </c>
      <c r="AF55" s="26"/>
      <c r="AG55">
        <f t="shared" si="2"/>
        <v>123.2910913624094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-40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2.0655471916618411</v>
      </c>
      <c r="F56">
        <f>GT_Spot!S56</f>
        <v>0</v>
      </c>
      <c r="G56">
        <f>PPCL_NG!S56</f>
        <v>36.36</v>
      </c>
      <c r="H56">
        <f>PPCL_Spot!S56</f>
        <v>0</v>
      </c>
      <c r="I56">
        <f>Bawana_NG!S56</f>
        <v>27.040636948487474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70.66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1.5466544204333139</v>
      </c>
      <c r="AD56">
        <f t="shared" si="1"/>
        <v>174.20952971971596</v>
      </c>
      <c r="AE56">
        <f>'IDT-1'!E56</f>
        <v>0</v>
      </c>
      <c r="AF56" s="26"/>
      <c r="AG56">
        <f t="shared" si="2"/>
        <v>174.20952971971596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19.329999999999998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2.0868475991649267</v>
      </c>
      <c r="F57">
        <f>GT_Spot!S57</f>
        <v>0</v>
      </c>
      <c r="G57">
        <f>PPCL_NG!S57</f>
        <v>36.36</v>
      </c>
      <c r="H57">
        <f>PPCL_Spot!S57</f>
        <v>0</v>
      </c>
      <c r="I57">
        <f>Bawana_NG!S57</f>
        <v>27.040636948487474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70.779999999999987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1.7180018640193411</v>
      </c>
      <c r="AD57">
        <f t="shared" si="1"/>
        <v>193.50948268363302</v>
      </c>
      <c r="AE57">
        <f>'IDT-1'!E57</f>
        <v>0</v>
      </c>
      <c r="AF57" s="26"/>
      <c r="AG57">
        <f t="shared" si="2"/>
        <v>193.50948268363302</v>
      </c>
      <c r="AI57" s="75">
        <f>PXIL!K57</f>
        <v>0</v>
      </c>
      <c r="AJ57" s="75">
        <f>PXIL!Q57</f>
        <v>0</v>
      </c>
      <c r="AK57" s="75">
        <f>RTM_IEX!K57</f>
        <v>19.329999999999998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19.329999999999998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2.0260065612883982</v>
      </c>
      <c r="F58">
        <f>GT_Spot!S58</f>
        <v>0</v>
      </c>
      <c r="G58">
        <f>PPCL_NG!S58</f>
        <v>36.36</v>
      </c>
      <c r="H58">
        <f>PPCL_Spot!S58</f>
        <v>8.7129043014338112</v>
      </c>
      <c r="I58">
        <f>Bawana_NG!S58</f>
        <v>29.061447555062465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70.779999999999987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1.641819154076505</v>
      </c>
      <c r="AD58">
        <f t="shared" si="1"/>
        <v>184.92853926370813</v>
      </c>
      <c r="AE58">
        <f>'IDT-1'!E58</f>
        <v>0</v>
      </c>
      <c r="AF58" s="26"/>
      <c r="AG58">
        <f t="shared" si="2"/>
        <v>184.92853926370813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19.329999999999998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2.0260065612883982</v>
      </c>
      <c r="F59">
        <f>GT_Spot!S59</f>
        <v>0</v>
      </c>
      <c r="G59">
        <f>PPCL_NG!S59</f>
        <v>36.36</v>
      </c>
      <c r="H59">
        <f>PPCL_Spot!S59</f>
        <v>7.622722400857449</v>
      </c>
      <c r="I59">
        <f>Bawana_NG!S59</f>
        <v>29.061447555062465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70.359999999999985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1.7691600166282693</v>
      </c>
      <c r="AD59">
        <f t="shared" si="1"/>
        <v>128.96101650058003</v>
      </c>
      <c r="AE59">
        <f>'IDT-1'!E59</f>
        <v>0</v>
      </c>
      <c r="AF59" s="26"/>
      <c r="AG59">
        <f t="shared" si="2"/>
        <v>128.96101650058003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-35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2.0260065612883982</v>
      </c>
      <c r="F60">
        <f>GT_Spot!S60</f>
        <v>0</v>
      </c>
      <c r="G60">
        <f>PPCL_NG!S60</f>
        <v>36.36</v>
      </c>
      <c r="H60">
        <f>PPCL_Spot!S60</f>
        <v>6.53</v>
      </c>
      <c r="I60">
        <f>Bawana_NG!S60</f>
        <v>29.061447555062465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70.359999999999985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1.7890175962238877</v>
      </c>
      <c r="AD60">
        <f t="shared" si="1"/>
        <v>201.50843652012696</v>
      </c>
      <c r="AE60">
        <f>'IDT-1'!E60</f>
        <v>0</v>
      </c>
      <c r="AF60" s="26"/>
      <c r="AG60">
        <f t="shared" si="2"/>
        <v>201.50843652012696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38.659999999999997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1.9653964351567297</v>
      </c>
      <c r="F61">
        <f>GT_Spot!S61</f>
        <v>0</v>
      </c>
      <c r="G61">
        <f>PPCL_NG!S61</f>
        <v>36.36</v>
      </c>
      <c r="H61">
        <f>PPCL_Spot!S61</f>
        <v>6.53</v>
      </c>
      <c r="I61">
        <f>Bawana_NG!S61</f>
        <v>29.061447555062465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70.359999999999985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1.703476227113929</v>
      </c>
      <c r="AD61">
        <f t="shared" si="1"/>
        <v>191.87336776310525</v>
      </c>
      <c r="AE61">
        <f>'IDT-1'!E61</f>
        <v>0</v>
      </c>
      <c r="AF61" s="26"/>
      <c r="AG61">
        <f t="shared" si="2"/>
        <v>191.87336776310525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29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1.9653964351567297</v>
      </c>
      <c r="F62">
        <f>GT_Spot!S62</f>
        <v>0</v>
      </c>
      <c r="G62">
        <f>PPCL_NG!S62</f>
        <v>36.36</v>
      </c>
      <c r="H62">
        <f>PPCL_Spot!S62</f>
        <v>6.53</v>
      </c>
      <c r="I62">
        <f>Bawana_NG!S62</f>
        <v>29.061447555062465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70.359999999999985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1.703476227113929</v>
      </c>
      <c r="AD62">
        <f t="shared" si="1"/>
        <v>191.87336776310525</v>
      </c>
      <c r="AE62">
        <f>'IDT-1'!E62</f>
        <v>0</v>
      </c>
      <c r="AF62" s="26"/>
      <c r="AG62">
        <f t="shared" si="2"/>
        <v>191.87336776310525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1.9653964351567297</v>
      </c>
      <c r="F63">
        <f>GT_Spot!S63</f>
        <v>0</v>
      </c>
      <c r="G63">
        <f>PPCL_NG!S63</f>
        <v>36.36</v>
      </c>
      <c r="H63">
        <f>PPCL_Spot!S63</f>
        <v>0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70.239999999999981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1.7004779519062154</v>
      </c>
      <c r="AD63">
        <f t="shared" si="1"/>
        <v>121.22491848325049</v>
      </c>
      <c r="AE63">
        <f>'IDT-1'!E63</f>
        <v>0</v>
      </c>
      <c r="AF63" s="26"/>
      <c r="AG63">
        <f t="shared" si="2"/>
        <v>121.22491848325049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1.9653964351567297</v>
      </c>
      <c r="F64">
        <f>GT_Spot!S64</f>
        <v>0</v>
      </c>
      <c r="G64">
        <f>PPCL_NG!S64</f>
        <v>36.36</v>
      </c>
      <c r="H64">
        <f>PPCL_Spot!S64</f>
        <v>6.53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70.289999999999992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1.7028474886293794</v>
      </c>
      <c r="AD64">
        <f t="shared" si="1"/>
        <v>191.80254894652737</v>
      </c>
      <c r="AE64">
        <f>'IDT-1'!E64</f>
        <v>0</v>
      </c>
      <c r="AF64" s="26"/>
      <c r="AG64">
        <f t="shared" si="2"/>
        <v>191.80254894652737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1.9653964351567297</v>
      </c>
      <c r="F65">
        <f>GT_Spot!S65</f>
        <v>0</v>
      </c>
      <c r="G65">
        <f>PPCL_NG!S65</f>
        <v>36.36</v>
      </c>
      <c r="H65">
        <f>PPCL_Spot!S65</f>
        <v>6.53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70.289999999999992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1.7028474886293794</v>
      </c>
      <c r="AD65">
        <f t="shared" si="1"/>
        <v>191.80254894652737</v>
      </c>
      <c r="AE65">
        <f>'IDT-1'!E65</f>
        <v>0</v>
      </c>
      <c r="AF65" s="26"/>
      <c r="AG65">
        <f t="shared" si="2"/>
        <v>191.80254894652737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1.9653964351567297</v>
      </c>
      <c r="F66">
        <f>GT_Spot!S66</f>
        <v>0</v>
      </c>
      <c r="G66">
        <f>PPCL_NG!S66</f>
        <v>36.36</v>
      </c>
      <c r="H66">
        <f>PPCL_Spot!S66</f>
        <v>6.53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70.289999999999992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1.6177514886293793</v>
      </c>
      <c r="AD66">
        <f t="shared" si="1"/>
        <v>182.21764494652734</v>
      </c>
      <c r="AE66">
        <f>'IDT-1'!E66</f>
        <v>0</v>
      </c>
      <c r="AF66" s="26"/>
      <c r="AG66">
        <f t="shared" si="2"/>
        <v>182.21764494652734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19.329999999999998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1.9653964351567297</v>
      </c>
      <c r="F67">
        <f>GT_Spot!S67</f>
        <v>0</v>
      </c>
      <c r="G67">
        <f>PPCL_NG!S67</f>
        <v>36.36</v>
      </c>
      <c r="H67">
        <f>PPCL_Spot!S67</f>
        <v>8.7129043014338112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70.209999999999994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1.8212781473698096</v>
      </c>
      <c r="AD67">
        <f t="shared" si="1"/>
        <v>124.78702258922073</v>
      </c>
      <c r="AE67">
        <f>'IDT-1'!E67</f>
        <v>0</v>
      </c>
      <c r="AF67" s="26"/>
      <c r="AG67">
        <f t="shared" si="2"/>
        <v>124.78702258922073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-40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1.9653964351567297</v>
      </c>
      <c r="F68">
        <f>GT_Spot!S68</f>
        <v>0</v>
      </c>
      <c r="G68">
        <f>PPCL_NG!S68</f>
        <v>36.36</v>
      </c>
      <c r="H68">
        <f>PPCL_Spot!S68</f>
        <v>8.7129043014338112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70.319999999999993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1.6372250464819968</v>
      </c>
      <c r="AD68">
        <f t="shared" ref="AD68:AD98" si="4">SUM(B68:AB68,AI68:AR68)-AC68</f>
        <v>184.41107569010853</v>
      </c>
      <c r="AE68">
        <f>'IDT-1'!E68</f>
        <v>0</v>
      </c>
      <c r="AF68" s="26"/>
      <c r="AG68">
        <f t="shared" ref="AG68:AG98" si="5">SUM(AD68:AF68)+AT68</f>
        <v>184.41107569010853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19.329999999999998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1.9653964351567297</v>
      </c>
      <c r="F69">
        <f>GT_Spot!S69</f>
        <v>0</v>
      </c>
      <c r="G69">
        <f>PPCL_NG!S69</f>
        <v>36.36</v>
      </c>
      <c r="H69">
        <f>PPCL_Spot!S69</f>
        <v>8.7129043014338112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70.319999999999993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1.6372250464819968</v>
      </c>
      <c r="AD69">
        <f t="shared" si="4"/>
        <v>184.41107569010853</v>
      </c>
      <c r="AE69">
        <f>'IDT-1'!E69</f>
        <v>0</v>
      </c>
      <c r="AF69" s="26"/>
      <c r="AG69">
        <f t="shared" si="5"/>
        <v>184.41107569010853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19.329999999999998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1.9653964351567297</v>
      </c>
      <c r="F70">
        <f>GT_Spot!S70</f>
        <v>0</v>
      </c>
      <c r="G70">
        <f>PPCL_NG!S70</f>
        <v>36.36</v>
      </c>
      <c r="H70">
        <f>PPCL_Spot!S70</f>
        <v>8.7129043014338112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70.319999999999993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1.5522170464819969</v>
      </c>
      <c r="AD70">
        <f t="shared" si="4"/>
        <v>174.83608369010855</v>
      </c>
      <c r="AE70">
        <f>'IDT-1'!E70</f>
        <v>0</v>
      </c>
      <c r="AF70" s="26"/>
      <c r="AG70">
        <f t="shared" si="5"/>
        <v>174.83608369010855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9.67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1.9653964351567297</v>
      </c>
      <c r="F71">
        <f>GT_Spot!S71</f>
        <v>0</v>
      </c>
      <c r="G71">
        <f>PPCL_NG!S71</f>
        <v>36.36</v>
      </c>
      <c r="H71">
        <f>PPCL_Spot!S71</f>
        <v>8.7129043014338112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70.339999999999989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1.8224221473698097</v>
      </c>
      <c r="AD71">
        <f t="shared" si="4"/>
        <v>124.91587858922072</v>
      </c>
      <c r="AE71">
        <f>'IDT-1'!E71</f>
        <v>0</v>
      </c>
      <c r="AF71" s="26"/>
      <c r="AG71">
        <f t="shared" si="5"/>
        <v>124.91587858922072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1.9653964351567297</v>
      </c>
      <c r="F72">
        <f>GT_Spot!S72</f>
        <v>0</v>
      </c>
      <c r="G72">
        <f>PPCL_NG!S72</f>
        <v>36.36</v>
      </c>
      <c r="H72">
        <f>PPCL_Spot!S72</f>
        <v>8.7129043014338112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70.339999999999989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1.5523930464819968</v>
      </c>
      <c r="AD72">
        <f t="shared" si="4"/>
        <v>174.85590769010852</v>
      </c>
      <c r="AE72">
        <f>'IDT-1'!E72</f>
        <v>0</v>
      </c>
      <c r="AF72" s="26"/>
      <c r="AG72">
        <f t="shared" si="5"/>
        <v>174.85590769010852</v>
      </c>
      <c r="AI72" s="75">
        <f>PXIL!K72</f>
        <v>0</v>
      </c>
      <c r="AJ72" s="75">
        <f>PXIL!Q72</f>
        <v>0</v>
      </c>
      <c r="AK72" s="75">
        <f>RTM_IEX!K72</f>
        <v>9.67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1.9653964351567297</v>
      </c>
      <c r="F73">
        <f>GT_Spot!S73</f>
        <v>0</v>
      </c>
      <c r="G73">
        <f>PPCL_NG!S73</f>
        <v>36.36</v>
      </c>
      <c r="H73">
        <f>PPCL_Spot!S73</f>
        <v>8.7129043014338112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70.239999999999981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1.7216170464819966</v>
      </c>
      <c r="AD73">
        <f t="shared" si="4"/>
        <v>193.9166836901085</v>
      </c>
      <c r="AE73">
        <f>'IDT-1'!E73</f>
        <v>0</v>
      </c>
      <c r="AF73" s="26"/>
      <c r="AG73">
        <f t="shared" si="5"/>
        <v>193.9166836901085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19.329999999999998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1.9653964351567297</v>
      </c>
      <c r="F74">
        <f>GT_Spot!S74</f>
        <v>0</v>
      </c>
      <c r="G74">
        <f>PPCL_NG!S74</f>
        <v>36.36</v>
      </c>
      <c r="H74">
        <f>PPCL_Spot!S74</f>
        <v>8.7129043014338112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69.899999999999991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1.548521046481997</v>
      </c>
      <c r="AD74">
        <f t="shared" si="4"/>
        <v>174.41977969010853</v>
      </c>
      <c r="AE74">
        <f>'IDT-1'!E74</f>
        <v>0</v>
      </c>
      <c r="AF74" s="26"/>
      <c r="AG74">
        <f t="shared" si="5"/>
        <v>174.41977969010853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1.9836508912108171</v>
      </c>
      <c r="F75">
        <f>GT_Spot!S75</f>
        <v>0</v>
      </c>
      <c r="G75">
        <f>PPCL_NG!S75</f>
        <v>36.36</v>
      </c>
      <c r="H75">
        <f>PPCL_Spot!S75</f>
        <v>8.7129043014338112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69.759999999999991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1.6473747865830854</v>
      </c>
      <c r="AD75">
        <f t="shared" si="4"/>
        <v>105.19918040606153</v>
      </c>
      <c r="AE75">
        <f>'IDT-1'!E75</f>
        <v>0</v>
      </c>
      <c r="AF75" s="26"/>
      <c r="AG75">
        <f t="shared" si="5"/>
        <v>105.19918040606153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-40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1.9836508912108171</v>
      </c>
      <c r="F76">
        <f>GT_Spot!S76</f>
        <v>0</v>
      </c>
      <c r="G76">
        <f>PPCL_NG!S76</f>
        <v>36.36</v>
      </c>
      <c r="H76">
        <f>PPCL_Spot!S76</f>
        <v>8.7129043014338112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69.52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1.2901376856952727</v>
      </c>
      <c r="AD76">
        <f t="shared" si="4"/>
        <v>145.31641750694934</v>
      </c>
      <c r="AE76">
        <f>'IDT-1'!E76</f>
        <v>0</v>
      </c>
      <c r="AF76" s="26"/>
      <c r="AG76">
        <f t="shared" si="5"/>
        <v>145.31641750694934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1.9836508912108171</v>
      </c>
      <c r="F77">
        <f>GT_Spot!S77</f>
        <v>0</v>
      </c>
      <c r="G77">
        <f>PPCL_NG!S77</f>
        <v>36.36</v>
      </c>
      <c r="H77">
        <f>PPCL_Spot!S77</f>
        <v>8.7129043014338112</v>
      </c>
      <c r="I77">
        <f>Bawana_NG!S77</f>
        <v>29.06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69.52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1.4602416856952727</v>
      </c>
      <c r="AD77">
        <f t="shared" si="4"/>
        <v>164.47631350694934</v>
      </c>
      <c r="AE77">
        <f>'IDT-1'!E77</f>
        <v>0</v>
      </c>
      <c r="AF77" s="26"/>
      <c r="AG77">
        <f t="shared" si="5"/>
        <v>164.47631350694934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19.329999999999998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1.9836508912108171</v>
      </c>
      <c r="F78">
        <f>GT_Spot!S78</f>
        <v>0</v>
      </c>
      <c r="G78">
        <f>PPCL_NG!S78</f>
        <v>36.36</v>
      </c>
      <c r="H78">
        <f>PPCL_Spot!S78</f>
        <v>8.7129043014338112</v>
      </c>
      <c r="I78">
        <f>Bawana_NG!S78</f>
        <v>29.06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1.3696896856952727</v>
      </c>
      <c r="AD78">
        <f t="shared" si="4"/>
        <v>154.27686550694932</v>
      </c>
      <c r="AE78">
        <f>'IDT-1'!E78</f>
        <v>0</v>
      </c>
      <c r="AF78" s="26"/>
      <c r="AG78">
        <f t="shared" si="5"/>
        <v>154.27686550694932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1.9836508912108171</v>
      </c>
      <c r="F79">
        <f>GT_Spot!S79</f>
        <v>0</v>
      </c>
      <c r="G79">
        <f>PPCL_NG!S79</f>
        <v>36.36</v>
      </c>
      <c r="H79">
        <f>PPCL_Spot!S79</f>
        <v>8.7129043014338112</v>
      </c>
      <c r="I79">
        <f>Bawana_NG!S79</f>
        <v>29.06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69.569999999999993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1.6457027865830853</v>
      </c>
      <c r="AD79">
        <f t="shared" si="4"/>
        <v>105.01085240606153</v>
      </c>
      <c r="AE79">
        <f>'IDT-1'!E79</f>
        <v>0</v>
      </c>
      <c r="AF79" s="26"/>
      <c r="AG79">
        <f t="shared" si="5"/>
        <v>105.01085240606153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1.9836508912108171</v>
      </c>
      <c r="F80">
        <f>GT_Spot!S80</f>
        <v>0</v>
      </c>
      <c r="G80">
        <f>PPCL_NG!S80</f>
        <v>36.36</v>
      </c>
      <c r="H80">
        <f>PPCL_Spot!S80</f>
        <v>8.7129043014338112</v>
      </c>
      <c r="I80">
        <f>Bawana_NG!S80</f>
        <v>29.06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69.63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1.3762016856952728</v>
      </c>
      <c r="AD80">
        <f t="shared" si="4"/>
        <v>155.01035350694934</v>
      </c>
      <c r="AE80">
        <f>'IDT-1'!E80</f>
        <v>0</v>
      </c>
      <c r="AF80" s="26"/>
      <c r="AG80">
        <f t="shared" si="5"/>
        <v>155.01035350694934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9.67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1.9836508912108171</v>
      </c>
      <c r="F81">
        <f>GT_Spot!S81</f>
        <v>0</v>
      </c>
      <c r="G81">
        <f>PPCL_NG!S81</f>
        <v>36.36</v>
      </c>
      <c r="H81">
        <f>PPCL_Spot!S81</f>
        <v>8.7129043014338112</v>
      </c>
      <c r="I81">
        <f>Bawana_NG!S81</f>
        <v>29.06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69.849999999999994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1.3781376856952727</v>
      </c>
      <c r="AD81">
        <f t="shared" si="4"/>
        <v>155.22841750694934</v>
      </c>
      <c r="AE81">
        <f>'IDT-1'!E81</f>
        <v>0</v>
      </c>
      <c r="AF81" s="26"/>
      <c r="AG81">
        <f t="shared" si="5"/>
        <v>155.22841750694934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9.67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1.9836508912108171</v>
      </c>
      <c r="F82">
        <f>GT_Spot!S82</f>
        <v>0</v>
      </c>
      <c r="G82">
        <f>PPCL_NG!S82</f>
        <v>36.36</v>
      </c>
      <c r="H82">
        <f>PPCL_Spot!S82</f>
        <v>8.7129043014338112</v>
      </c>
      <c r="I82">
        <f>Bawana_NG!S82</f>
        <v>29.06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69.849999999999994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1.4632336856952728</v>
      </c>
      <c r="AD82">
        <f t="shared" si="4"/>
        <v>164.81332150694931</v>
      </c>
      <c r="AE82">
        <f>'IDT-1'!E82</f>
        <v>0</v>
      </c>
      <c r="AF82" s="26"/>
      <c r="AG82">
        <f t="shared" si="5"/>
        <v>164.81332150694931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9.67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1.9836508912108171</v>
      </c>
      <c r="F83">
        <f>GT_Spot!S83</f>
        <v>0</v>
      </c>
      <c r="G83">
        <f>PPCL_NG!S83</f>
        <v>36.36</v>
      </c>
      <c r="H83">
        <f>PPCL_Spot!S83</f>
        <v>8.7129043014338112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69.849999999999994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1.4706042361391791</v>
      </c>
      <c r="AD83">
        <f t="shared" si="4"/>
        <v>125.46595095650544</v>
      </c>
      <c r="AE83">
        <f>'IDT-1'!E83</f>
        <v>0</v>
      </c>
      <c r="AF83" s="26"/>
      <c r="AG83">
        <f t="shared" si="5"/>
        <v>125.46595095650544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1.9836508912108171</v>
      </c>
      <c r="F84">
        <f>GT_Spot!S84</f>
        <v>0</v>
      </c>
      <c r="G84">
        <f>PPCL_NG!S84</f>
        <v>36.36</v>
      </c>
      <c r="H84">
        <f>PPCL_Spot!S84</f>
        <v>8.7129043014338112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69.849999999999994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1.5482416856952728</v>
      </c>
      <c r="AD84">
        <f t="shared" si="4"/>
        <v>174.38831350694934</v>
      </c>
      <c r="AE84">
        <f>'IDT-1'!E84</f>
        <v>0</v>
      </c>
      <c r="AF84" s="26"/>
      <c r="AG84">
        <f t="shared" si="5"/>
        <v>174.38831350694934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2.0836132020845399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69.509999999999991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1.557455796178344</v>
      </c>
      <c r="AD85">
        <f t="shared" si="4"/>
        <v>175.42615740590617</v>
      </c>
      <c r="AE85">
        <f>'IDT-1'!E85</f>
        <v>0</v>
      </c>
      <c r="AF85" s="26"/>
      <c r="AG85">
        <f t="shared" si="5"/>
        <v>175.42615740590617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29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2.0836132020845399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69.11999999999999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1.6391197961783441</v>
      </c>
      <c r="AD86">
        <f t="shared" si="4"/>
        <v>184.62449340590618</v>
      </c>
      <c r="AE86">
        <f>'IDT-1'!E86</f>
        <v>0</v>
      </c>
      <c r="AF86" s="26"/>
      <c r="AG86">
        <f t="shared" si="5"/>
        <v>184.62449340590618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29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2.0836132020845399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69.669999999999987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1.3924450714002972</v>
      </c>
      <c r="AD87">
        <f t="shared" si="4"/>
        <v>136.75116813068425</v>
      </c>
      <c r="AE87">
        <f>'IDT-1'!E87</f>
        <v>0</v>
      </c>
      <c r="AF87" s="26"/>
      <c r="AG87">
        <f t="shared" si="5"/>
        <v>120.38116813068424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-10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2.0836132020845399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69.899999999999991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1.645895796178344</v>
      </c>
      <c r="AD88">
        <f t="shared" si="4"/>
        <v>185.38771740590619</v>
      </c>
      <c r="AE88">
        <f>'IDT-1'!E88</f>
        <v>0</v>
      </c>
      <c r="AF88" s="26"/>
      <c r="AG88">
        <f t="shared" si="5"/>
        <v>169.01771740590618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38.659999999999997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2.0836132020845399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69.72999999999999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1.7294957961783441</v>
      </c>
      <c r="AD89">
        <f t="shared" si="4"/>
        <v>194.80411740590617</v>
      </c>
      <c r="AE89">
        <f>'IDT-1'!E89</f>
        <v>0</v>
      </c>
      <c r="AF89" s="26"/>
      <c r="AG89">
        <f t="shared" si="5"/>
        <v>178.43411740590616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38.659999999999997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2.0836132020845399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69.72999999999999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1.6443997961783441</v>
      </c>
      <c r="AD90">
        <f t="shared" si="4"/>
        <v>185.2192134059062</v>
      </c>
      <c r="AE90">
        <f>'IDT-1'!E90</f>
        <v>0</v>
      </c>
      <c r="AF90" s="26"/>
      <c r="AG90">
        <f t="shared" si="5"/>
        <v>168.8492134059062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38.659999999999997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2.0836132020845399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70.059999999999988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1.395877071400297</v>
      </c>
      <c r="AD91">
        <f t="shared" si="4"/>
        <v>137.13773613068423</v>
      </c>
      <c r="AE91">
        <f>'IDT-1'!E91</f>
        <v>0</v>
      </c>
      <c r="AF91" s="26"/>
      <c r="AG91">
        <f t="shared" si="5"/>
        <v>120.76773613068423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2.0836132020845399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70.059999999999988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1.7323997961783437</v>
      </c>
      <c r="AD92">
        <f t="shared" si="4"/>
        <v>195.13121340590615</v>
      </c>
      <c r="AE92">
        <f>'IDT-1'!E92</f>
        <v>0</v>
      </c>
      <c r="AF92" s="26"/>
      <c r="AG92">
        <f t="shared" si="5"/>
        <v>178.76121340590615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38.659999999999997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2.0836132020845399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70.169999999999987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1.6483597961783443</v>
      </c>
      <c r="AD93">
        <f t="shared" si="4"/>
        <v>185.66525340590618</v>
      </c>
      <c r="AE93">
        <f>'IDT-1'!E93</f>
        <v>0</v>
      </c>
      <c r="AF93" s="26"/>
      <c r="AG93">
        <f t="shared" si="5"/>
        <v>169.29525340590618</v>
      </c>
      <c r="AI93" s="75">
        <f>PXIL!K93</f>
        <v>0</v>
      </c>
      <c r="AJ93" s="75">
        <f>PXIL!Q93</f>
        <v>0</v>
      </c>
      <c r="AK93" s="75">
        <f>RTM_IEX!K93</f>
        <v>9.67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2.0129088277858176</v>
      </c>
      <c r="F94">
        <f>GT_Spot!S94</f>
        <v>0</v>
      </c>
      <c r="G94">
        <f>PPCL_NG!S94</f>
        <v>36.36</v>
      </c>
      <c r="H94">
        <f>PPCL_Spot!S94</f>
        <v>0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70.169999999999987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1.5597375976845149</v>
      </c>
      <c r="AD94">
        <f t="shared" si="4"/>
        <v>175.68317123010127</v>
      </c>
      <c r="AE94">
        <f>'IDT-1'!E94</f>
        <v>0</v>
      </c>
      <c r="AF94" s="26"/>
      <c r="AG94">
        <f t="shared" si="5"/>
        <v>159.31317123010126</v>
      </c>
      <c r="AI94" s="75">
        <f>PXIL!K94</f>
        <v>0</v>
      </c>
      <c r="AJ94" s="75">
        <f>PXIL!Q94</f>
        <v>0</v>
      </c>
      <c r="AK94" s="75">
        <f>RTM_IEX!K94</f>
        <v>9.67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2.0836132020845399</v>
      </c>
      <c r="F95">
        <f>GT_Spot!S95</f>
        <v>0</v>
      </c>
      <c r="G95">
        <f>PPCL_NG!S95</f>
        <v>36.36</v>
      </c>
      <c r="H95">
        <f>PPCL_Spot!S95</f>
        <v>10.3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70.38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1.4013330714002972</v>
      </c>
      <c r="AD95">
        <f t="shared" si="4"/>
        <v>137.75228013068423</v>
      </c>
      <c r="AE95">
        <f>'IDT-1'!E95</f>
        <v>0</v>
      </c>
      <c r="AF95" s="26"/>
      <c r="AG95">
        <f t="shared" si="5"/>
        <v>121.38228013068422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2.0836132020845399</v>
      </c>
      <c r="F96">
        <f>GT_Spot!S96</f>
        <v>0</v>
      </c>
      <c r="G96">
        <f>PPCL_NG!S96</f>
        <v>36.36</v>
      </c>
      <c r="H96">
        <f>PPCL_Spot!S96</f>
        <v>10.3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70.38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1.7378557961783438</v>
      </c>
      <c r="AD96">
        <f t="shared" si="4"/>
        <v>195.74575740590618</v>
      </c>
      <c r="AE96">
        <f>'IDT-1'!E96</f>
        <v>0</v>
      </c>
      <c r="AF96" s="26"/>
      <c r="AG96">
        <f t="shared" si="5"/>
        <v>179.37575740590617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38.659999999999997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2.0836132020845399</v>
      </c>
      <c r="F97">
        <f>GT_Spot!S97</f>
        <v>0</v>
      </c>
      <c r="G97">
        <f>PPCL_NG!S97</f>
        <v>36.36</v>
      </c>
      <c r="H97">
        <f>PPCL_Spot!S97</f>
        <v>10.3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1.567751796178344</v>
      </c>
      <c r="AD97">
        <f t="shared" si="4"/>
        <v>176.58586140590617</v>
      </c>
      <c r="AE97">
        <f>'IDT-1'!E97</f>
        <v>0</v>
      </c>
      <c r="AF97" s="26"/>
      <c r="AG97">
        <f t="shared" si="5"/>
        <v>160.21586140590617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2.0836132020845399</v>
      </c>
      <c r="F98">
        <f>GT_Spot!S98</f>
        <v>0</v>
      </c>
      <c r="G98">
        <f>PPCL_NG!S98</f>
        <v>36.36</v>
      </c>
      <c r="H98">
        <f>PPCL_Spot!S98</f>
        <v>10.3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70.38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1.567751796178344</v>
      </c>
      <c r="AD98">
        <f t="shared" si="4"/>
        <v>176.58586140590617</v>
      </c>
      <c r="AE98">
        <f>'IDT-1'!E98</f>
        <v>0</v>
      </c>
      <c r="AF98" s="26"/>
      <c r="AG98">
        <f t="shared" si="5"/>
        <v>160.21586140590617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29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4.8743261031141544E-2</v>
      </c>
      <c r="F99">
        <f t="shared" si="6"/>
        <v>0</v>
      </c>
      <c r="G99">
        <f t="shared" si="6"/>
        <v>0.87264000000000064</v>
      </c>
      <c r="H99">
        <f t="shared" si="6"/>
        <v>0.15147282427207773</v>
      </c>
      <c r="I99">
        <f t="shared" si="6"/>
        <v>0.69631188201109062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1.6845025000000005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3.6405128209218242E-2</v>
      </c>
      <c r="AD99">
        <f t="shared" si="6"/>
        <v>3.6500503391050918</v>
      </c>
      <c r="AE99">
        <f t="shared" si="6"/>
        <v>0</v>
      </c>
      <c r="AG99">
        <f t="shared" si="6"/>
        <v>3.5845703391050918</v>
      </c>
      <c r="AI99">
        <f t="shared" si="6"/>
        <v>0</v>
      </c>
      <c r="AJ99">
        <f t="shared" si="6"/>
        <v>0</v>
      </c>
      <c r="AK99">
        <f t="shared" si="6"/>
        <v>5.6797499999999966E-2</v>
      </c>
      <c r="AL99">
        <f t="shared" si="6"/>
        <v>-0.22425</v>
      </c>
      <c r="AM99">
        <f t="shared" si="6"/>
        <v>0</v>
      </c>
      <c r="AN99">
        <f t="shared" si="6"/>
        <v>0</v>
      </c>
      <c r="AO99">
        <f t="shared" si="6"/>
        <v>0.20298749999999996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0.256608</v>
      </c>
      <c r="AD3">
        <f>SUM(B3:AB3,AI3:AR3)-AC3</f>
        <v>28.903391999999997</v>
      </c>
      <c r="AE3">
        <f>'IDT-1'!D3</f>
        <v>0</v>
      </c>
      <c r="AF3" s="26"/>
      <c r="AG3">
        <f>SUM(AD3:AF3)</f>
        <v>28.903391999999997</v>
      </c>
      <c r="AI3" s="75">
        <f>PXIL!L3</f>
        <v>0</v>
      </c>
      <c r="AJ3" s="75">
        <f>PXIL!R3</f>
        <v>0</v>
      </c>
      <c r="AK3" s="75">
        <f>RTM_IEX!L3</f>
        <v>12.56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0.24815999999999999</v>
      </c>
      <c r="AD4">
        <f t="shared" ref="AD4:AD67" si="1">SUM(B4:AB4,AI4:AR4)-AC4</f>
        <v>27.951839999999997</v>
      </c>
      <c r="AE4">
        <f>'IDT-1'!D4</f>
        <v>0</v>
      </c>
      <c r="AF4" s="26"/>
      <c r="AG4">
        <f t="shared" ref="AG4:AG67" si="2">SUM(AD4:AF4)</f>
        <v>27.951839999999997</v>
      </c>
      <c r="AI4" s="75">
        <f>PXIL!L4</f>
        <v>0</v>
      </c>
      <c r="AJ4" s="75">
        <f>PXIL!R4</f>
        <v>0</v>
      </c>
      <c r="AK4" s="75">
        <f>RTM_IEX!L4</f>
        <v>11.6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1.45</v>
      </c>
      <c r="AB5" s="117">
        <f>-STOA!R5</f>
        <v>0</v>
      </c>
      <c r="AC5">
        <f t="shared" si="0"/>
        <v>0.23003200000000001</v>
      </c>
      <c r="AD5">
        <f t="shared" si="1"/>
        <v>25.909967999999999</v>
      </c>
      <c r="AE5">
        <f>'IDT-1'!D5</f>
        <v>0</v>
      </c>
      <c r="AF5" s="26"/>
      <c r="AG5">
        <f t="shared" si="2"/>
        <v>25.909967999999999</v>
      </c>
      <c r="AI5" s="75">
        <f>PXIL!L5</f>
        <v>0</v>
      </c>
      <c r="AJ5" s="75">
        <f>PXIL!R5</f>
        <v>0</v>
      </c>
      <c r="AK5" s="75">
        <f>RTM_IEX!L5</f>
        <v>11.6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1.45</v>
      </c>
      <c r="AB6" s="117">
        <f>-STOA!R6</f>
        <v>0</v>
      </c>
      <c r="AC6">
        <f t="shared" si="0"/>
        <v>0.2300672</v>
      </c>
      <c r="AD6">
        <f t="shared" si="1"/>
        <v>25.913932799999998</v>
      </c>
      <c r="AE6">
        <f>'IDT-1'!D6</f>
        <v>0</v>
      </c>
      <c r="AF6" s="26"/>
      <c r="AG6">
        <f t="shared" si="2"/>
        <v>25.913932799999998</v>
      </c>
      <c r="AI6" s="75">
        <f>PXIL!L6</f>
        <v>0</v>
      </c>
      <c r="AJ6" s="75">
        <f>PXIL!R6</f>
        <v>0</v>
      </c>
      <c r="AK6" s="75">
        <f>RTM_IEX!L6</f>
        <v>11.6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1.45</v>
      </c>
      <c r="AB7" s="117">
        <f>-STOA!R7</f>
        <v>0</v>
      </c>
      <c r="AC7">
        <f t="shared" si="0"/>
        <v>0.28107199999999999</v>
      </c>
      <c r="AD7">
        <f t="shared" si="1"/>
        <v>31.658927999999996</v>
      </c>
      <c r="AE7">
        <f>'IDT-1'!D7</f>
        <v>0</v>
      </c>
      <c r="AF7" s="26"/>
      <c r="AG7">
        <f t="shared" si="2"/>
        <v>31.658927999999996</v>
      </c>
      <c r="AI7" s="75">
        <f>PXIL!L7</f>
        <v>0</v>
      </c>
      <c r="AJ7" s="75">
        <f>PXIL!R7</f>
        <v>0</v>
      </c>
      <c r="AK7" s="75">
        <f>RTM_IEX!L7</f>
        <v>17.399999999999999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1.45</v>
      </c>
      <c r="AB8" s="117">
        <f>-STOA!R8</f>
        <v>0</v>
      </c>
      <c r="AC8">
        <f t="shared" si="0"/>
        <v>0.21841600000000003</v>
      </c>
      <c r="AD8">
        <f t="shared" si="1"/>
        <v>24.601583999999999</v>
      </c>
      <c r="AE8">
        <f>'IDT-1'!D8</f>
        <v>0</v>
      </c>
      <c r="AF8" s="26"/>
      <c r="AG8">
        <f t="shared" si="2"/>
        <v>24.601583999999999</v>
      </c>
      <c r="AI8" s="75">
        <f>PXIL!L8</f>
        <v>0</v>
      </c>
      <c r="AJ8" s="75">
        <f>PXIL!R8</f>
        <v>0</v>
      </c>
      <c r="AK8" s="75">
        <f>RTM_IEX!L8</f>
        <v>8.2200000000000006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1.45</v>
      </c>
      <c r="AB9" s="117">
        <f>-STOA!R9</f>
        <v>0</v>
      </c>
      <c r="AC9">
        <f t="shared" si="0"/>
        <v>0.23962400000000003</v>
      </c>
      <c r="AD9">
        <f t="shared" si="1"/>
        <v>26.990376000000005</v>
      </c>
      <c r="AE9">
        <f>'IDT-1'!D9</f>
        <v>0</v>
      </c>
      <c r="AF9" s="26"/>
      <c r="AG9">
        <f t="shared" si="2"/>
        <v>26.990376000000005</v>
      </c>
      <c r="AI9" s="75">
        <f>PXIL!L9</f>
        <v>0</v>
      </c>
      <c r="AJ9" s="75">
        <f>PXIL!R9</f>
        <v>0</v>
      </c>
      <c r="AK9" s="75">
        <f>RTM_IEX!L9</f>
        <v>10.63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1.45</v>
      </c>
      <c r="AB10" s="117">
        <f>-STOA!R10</f>
        <v>0</v>
      </c>
      <c r="AC10">
        <f t="shared" si="0"/>
        <v>0.23962400000000003</v>
      </c>
      <c r="AD10">
        <f t="shared" si="1"/>
        <v>26.990376000000005</v>
      </c>
      <c r="AE10">
        <f>'IDT-1'!D10</f>
        <v>0</v>
      </c>
      <c r="AF10" s="26"/>
      <c r="AG10">
        <f t="shared" si="2"/>
        <v>26.990376000000005</v>
      </c>
      <c r="AI10" s="75">
        <f>PXIL!L10</f>
        <v>0</v>
      </c>
      <c r="AJ10" s="75">
        <f>PXIL!R10</f>
        <v>0</v>
      </c>
      <c r="AK10" s="75">
        <f>RTM_IEX!L10</f>
        <v>10.63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1.45</v>
      </c>
      <c r="AB11" s="117">
        <f>-STOA!R11</f>
        <v>0</v>
      </c>
      <c r="AC11">
        <f t="shared" si="0"/>
        <v>0.23117600000000002</v>
      </c>
      <c r="AD11">
        <f t="shared" si="1"/>
        <v>26.038824000000002</v>
      </c>
      <c r="AE11">
        <f>'IDT-1'!D11</f>
        <v>0</v>
      </c>
      <c r="AF11" s="26"/>
      <c r="AG11">
        <f t="shared" si="2"/>
        <v>26.038824000000002</v>
      </c>
      <c r="AI11" s="75">
        <f>PXIL!L11</f>
        <v>0</v>
      </c>
      <c r="AJ11" s="75">
        <f>PXIL!R11</f>
        <v>0</v>
      </c>
      <c r="AK11" s="75">
        <f>RTM_IEX!L11</f>
        <v>9.67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1.45</v>
      </c>
      <c r="AB12" s="117">
        <f>-STOA!R12</f>
        <v>0</v>
      </c>
      <c r="AC12">
        <f t="shared" si="0"/>
        <v>0.23117600000000002</v>
      </c>
      <c r="AD12">
        <f t="shared" si="1"/>
        <v>26.038824000000002</v>
      </c>
      <c r="AE12">
        <f>'IDT-1'!D12</f>
        <v>0</v>
      </c>
      <c r="AF12" s="26"/>
      <c r="AG12">
        <f t="shared" si="2"/>
        <v>26.038824000000002</v>
      </c>
      <c r="AI12" s="75">
        <f>PXIL!L12</f>
        <v>0</v>
      </c>
      <c r="AJ12" s="75">
        <f>PXIL!R12</f>
        <v>0</v>
      </c>
      <c r="AK12" s="75">
        <f>RTM_IEX!L12</f>
        <v>9.67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1.45</v>
      </c>
      <c r="AB13" s="117">
        <f>-STOA!R13</f>
        <v>0</v>
      </c>
      <c r="AC13">
        <f t="shared" si="0"/>
        <v>0.28635200000000005</v>
      </c>
      <c r="AD13">
        <f t="shared" si="1"/>
        <v>32.253647999999998</v>
      </c>
      <c r="AE13">
        <f>'IDT-1'!D13</f>
        <v>0</v>
      </c>
      <c r="AF13" s="26"/>
      <c r="AG13">
        <f t="shared" si="2"/>
        <v>32.253647999999998</v>
      </c>
      <c r="AI13" s="75">
        <f>PXIL!L13</f>
        <v>0</v>
      </c>
      <c r="AJ13" s="75">
        <f>PXIL!R13</f>
        <v>0</v>
      </c>
      <c r="AK13" s="75">
        <f>RTM_IEX!L13</f>
        <v>15.94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1.45</v>
      </c>
      <c r="AB14" s="117">
        <f>-STOA!R14</f>
        <v>0</v>
      </c>
      <c r="AC14">
        <f t="shared" si="0"/>
        <v>0.19175200000000003</v>
      </c>
      <c r="AD14">
        <f t="shared" si="1"/>
        <v>21.598247999999998</v>
      </c>
      <c r="AE14">
        <f>'IDT-1'!D14</f>
        <v>0</v>
      </c>
      <c r="AF14" s="26"/>
      <c r="AG14">
        <f t="shared" si="2"/>
        <v>21.598247999999998</v>
      </c>
      <c r="AI14" s="75">
        <f>PXIL!L14</f>
        <v>0</v>
      </c>
      <c r="AJ14" s="75">
        <f>PXIL!R14</f>
        <v>0</v>
      </c>
      <c r="AK14" s="75">
        <f>RTM_IEX!L14</f>
        <v>7.25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1.45</v>
      </c>
      <c r="AB15" s="117">
        <f>-STOA!R15</f>
        <v>0</v>
      </c>
      <c r="AC15">
        <f t="shared" si="0"/>
        <v>0.21304800000000002</v>
      </c>
      <c r="AD15">
        <f t="shared" si="1"/>
        <v>23.996952</v>
      </c>
      <c r="AE15">
        <f>'IDT-1'!D15</f>
        <v>0</v>
      </c>
      <c r="AF15" s="26"/>
      <c r="AG15">
        <f t="shared" si="2"/>
        <v>23.996952</v>
      </c>
      <c r="AI15" s="75">
        <f>PXIL!L15</f>
        <v>0</v>
      </c>
      <c r="AJ15" s="75">
        <f>PXIL!R15</f>
        <v>0</v>
      </c>
      <c r="AK15" s="75">
        <f>RTM_IEX!L15</f>
        <v>9.67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1.45</v>
      </c>
      <c r="AB16" s="117">
        <f>-STOA!R16</f>
        <v>0</v>
      </c>
      <c r="AC16">
        <f t="shared" si="0"/>
        <v>0.21296000000000001</v>
      </c>
      <c r="AD16">
        <f t="shared" si="1"/>
        <v>23.98704</v>
      </c>
      <c r="AE16">
        <f>'IDT-1'!D16</f>
        <v>0</v>
      </c>
      <c r="AF16" s="26"/>
      <c r="AG16">
        <f t="shared" si="2"/>
        <v>23.98704</v>
      </c>
      <c r="AI16" s="75">
        <f>PXIL!L16</f>
        <v>0</v>
      </c>
      <c r="AJ16" s="75">
        <f>PXIL!R16</f>
        <v>0</v>
      </c>
      <c r="AK16" s="75">
        <f>RTM_IEX!L16</f>
        <v>9.66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1.45</v>
      </c>
      <c r="AB17" s="117">
        <f>-STOA!R17</f>
        <v>0</v>
      </c>
      <c r="AC17">
        <f t="shared" si="0"/>
        <v>0.23117600000000002</v>
      </c>
      <c r="AD17">
        <f t="shared" si="1"/>
        <v>26.038824000000002</v>
      </c>
      <c r="AE17">
        <f>'IDT-1'!D17</f>
        <v>0</v>
      </c>
      <c r="AF17" s="26"/>
      <c r="AG17">
        <f t="shared" si="2"/>
        <v>26.038824000000002</v>
      </c>
      <c r="AI17" s="75">
        <f>PXIL!L17</f>
        <v>0</v>
      </c>
      <c r="AJ17" s="75">
        <f>PXIL!R17</f>
        <v>0</v>
      </c>
      <c r="AK17" s="75">
        <f>RTM_IEX!L17</f>
        <v>9.67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1.45</v>
      </c>
      <c r="AB18" s="117">
        <f>-STOA!R18</f>
        <v>0</v>
      </c>
      <c r="AC18">
        <f t="shared" si="0"/>
        <v>0.21304800000000002</v>
      </c>
      <c r="AD18">
        <f t="shared" si="1"/>
        <v>23.996952</v>
      </c>
      <c r="AE18">
        <f>'IDT-1'!D18</f>
        <v>0</v>
      </c>
      <c r="AF18" s="26"/>
      <c r="AG18">
        <f t="shared" si="2"/>
        <v>23.996952</v>
      </c>
      <c r="AI18" s="75">
        <f>PXIL!L18</f>
        <v>0</v>
      </c>
      <c r="AJ18" s="75">
        <f>PXIL!R18</f>
        <v>0</v>
      </c>
      <c r="AK18" s="75">
        <f>RTM_IEX!L18</f>
        <v>9.67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1.45</v>
      </c>
      <c r="AB19" s="117">
        <f>-STOA!R19</f>
        <v>0</v>
      </c>
      <c r="AC19">
        <f t="shared" si="0"/>
        <v>0.26400000000000001</v>
      </c>
      <c r="AD19">
        <f t="shared" si="1"/>
        <v>29.736000000000001</v>
      </c>
      <c r="AE19">
        <f>'IDT-1'!D19</f>
        <v>0</v>
      </c>
      <c r="AF19" s="26"/>
      <c r="AG19">
        <f t="shared" si="2"/>
        <v>29.736000000000001</v>
      </c>
      <c r="AI19" s="75">
        <f>PXIL!L19</f>
        <v>0</v>
      </c>
      <c r="AJ19" s="75">
        <f>PXIL!R19</f>
        <v>0</v>
      </c>
      <c r="AK19" s="75">
        <f>RTM_IEX!L19</f>
        <v>15.46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1.45</v>
      </c>
      <c r="AB20" s="117">
        <f>-STOA!R20</f>
        <v>0</v>
      </c>
      <c r="AC20">
        <f t="shared" si="0"/>
        <v>0.19597600000000001</v>
      </c>
      <c r="AD20">
        <f t="shared" si="1"/>
        <v>22.074023999999998</v>
      </c>
      <c r="AE20">
        <f>'IDT-1'!D20</f>
        <v>0</v>
      </c>
      <c r="AF20" s="26"/>
      <c r="AG20">
        <f t="shared" si="2"/>
        <v>22.074023999999998</v>
      </c>
      <c r="AI20" s="75">
        <f>PXIL!L20</f>
        <v>0</v>
      </c>
      <c r="AJ20" s="75">
        <f>PXIL!R20</f>
        <v>0</v>
      </c>
      <c r="AK20" s="75">
        <f>RTM_IEX!L20</f>
        <v>7.73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1.45</v>
      </c>
      <c r="AB21" s="117">
        <f>-STOA!R21</f>
        <v>0</v>
      </c>
      <c r="AC21">
        <f t="shared" si="0"/>
        <v>0.21304800000000002</v>
      </c>
      <c r="AD21">
        <f t="shared" si="1"/>
        <v>23.996952</v>
      </c>
      <c r="AE21">
        <f>'IDT-1'!D21</f>
        <v>0</v>
      </c>
      <c r="AF21" s="26"/>
      <c r="AG21">
        <f t="shared" si="2"/>
        <v>23.996952</v>
      </c>
      <c r="AI21" s="75">
        <f>PXIL!L21</f>
        <v>0</v>
      </c>
      <c r="AJ21" s="75">
        <f>PXIL!R21</f>
        <v>0</v>
      </c>
      <c r="AK21" s="75">
        <f>RTM_IEX!L21</f>
        <v>9.67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1.45</v>
      </c>
      <c r="AB22" s="117">
        <f>-STOA!R22</f>
        <v>0</v>
      </c>
      <c r="AC22">
        <f t="shared" si="0"/>
        <v>0.21304800000000002</v>
      </c>
      <c r="AD22">
        <f t="shared" si="1"/>
        <v>23.996952</v>
      </c>
      <c r="AE22">
        <f>'IDT-1'!D22</f>
        <v>0</v>
      </c>
      <c r="AF22" s="26"/>
      <c r="AG22">
        <f t="shared" si="2"/>
        <v>23.996952</v>
      </c>
      <c r="AI22" s="75">
        <f>PXIL!L22</f>
        <v>0</v>
      </c>
      <c r="AJ22" s="75">
        <f>PXIL!R22</f>
        <v>0</v>
      </c>
      <c r="AK22" s="75">
        <f>RTM_IEX!L22</f>
        <v>9.67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1.45</v>
      </c>
      <c r="AB23" s="117">
        <f>-STOA!R23</f>
        <v>0</v>
      </c>
      <c r="AC23">
        <f t="shared" si="0"/>
        <v>0.21305036181692413</v>
      </c>
      <c r="AD23">
        <f t="shared" si="1"/>
        <v>23.997218026469909</v>
      </c>
      <c r="AE23">
        <f>'IDT-1'!D23</f>
        <v>0</v>
      </c>
      <c r="AF23" s="26"/>
      <c r="AG23">
        <f t="shared" si="2"/>
        <v>23.997218026469909</v>
      </c>
      <c r="AI23" s="75">
        <f>PXIL!L23</f>
        <v>0</v>
      </c>
      <c r="AJ23" s="75">
        <f>PXIL!R23</f>
        <v>0</v>
      </c>
      <c r="AK23" s="75">
        <f>RTM_IEX!L23</f>
        <v>9.67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1.45</v>
      </c>
      <c r="AB24" s="117">
        <f>-STOA!R24</f>
        <v>0</v>
      </c>
      <c r="AC24">
        <f t="shared" si="0"/>
        <v>0.21305036181692413</v>
      </c>
      <c r="AD24">
        <f t="shared" si="1"/>
        <v>23.997218026469909</v>
      </c>
      <c r="AE24">
        <f>'IDT-1'!D24</f>
        <v>0</v>
      </c>
      <c r="AF24" s="26"/>
      <c r="AG24">
        <f t="shared" si="2"/>
        <v>23.997218026469909</v>
      </c>
      <c r="AI24" s="75">
        <f>PXIL!L24</f>
        <v>0</v>
      </c>
      <c r="AJ24" s="75">
        <f>PXIL!R24</f>
        <v>0</v>
      </c>
      <c r="AK24" s="75">
        <f>RTM_IEX!L24</f>
        <v>9.67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0</v>
      </c>
      <c r="I25">
        <f>Bawana_NG!R25</f>
        <v>5.8202657783712155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1.45</v>
      </c>
      <c r="AB25" s="117">
        <f>-STOA!R25</f>
        <v>0</v>
      </c>
      <c r="AC25">
        <f t="shared" si="0"/>
        <v>0.26400233884966673</v>
      </c>
      <c r="AD25">
        <f t="shared" si="1"/>
        <v>29.736263439521547</v>
      </c>
      <c r="AE25">
        <f>'IDT-1'!D25</f>
        <v>0</v>
      </c>
      <c r="AF25" s="26"/>
      <c r="AG25">
        <f t="shared" si="2"/>
        <v>29.736263439521547</v>
      </c>
      <c r="AI25" s="75">
        <f>PXIL!L25</f>
        <v>0</v>
      </c>
      <c r="AJ25" s="75">
        <f>PXIL!R25</f>
        <v>0</v>
      </c>
      <c r="AK25" s="75">
        <f>RTM_IEX!L25</f>
        <v>15.46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5.8202657783712155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1.45</v>
      </c>
      <c r="AB26" s="117">
        <f>-STOA!R26</f>
        <v>0</v>
      </c>
      <c r="AC26">
        <f t="shared" si="0"/>
        <v>0.18321833884966671</v>
      </c>
      <c r="AD26">
        <f t="shared" si="1"/>
        <v>20.637047439521549</v>
      </c>
      <c r="AE26">
        <f>'IDT-1'!D26</f>
        <v>0</v>
      </c>
      <c r="AF26" s="26"/>
      <c r="AG26">
        <f t="shared" si="2"/>
        <v>20.637047439521549</v>
      </c>
      <c r="AI26" s="75">
        <f>PXIL!L26</f>
        <v>0</v>
      </c>
      <c r="AJ26" s="75">
        <f>PXIL!R26</f>
        <v>0</v>
      </c>
      <c r="AK26" s="75">
        <f>RTM_IEX!L26</f>
        <v>6.28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2.17</v>
      </c>
      <c r="I27">
        <f>Bawana_NG!R27</f>
        <v>5.8202657783712155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1.45</v>
      </c>
      <c r="AB27" s="117">
        <f>-STOA!R27</f>
        <v>0</v>
      </c>
      <c r="AC27">
        <f t="shared" si="0"/>
        <v>0.2278343388496667</v>
      </c>
      <c r="AD27">
        <f t="shared" si="1"/>
        <v>25.662431439521548</v>
      </c>
      <c r="AE27">
        <f>'IDT-1'!D27</f>
        <v>0</v>
      </c>
      <c r="AF27" s="26"/>
      <c r="AG27">
        <f t="shared" si="2"/>
        <v>25.662431439521548</v>
      </c>
      <c r="AI27" s="75">
        <f>PXIL!L27</f>
        <v>0</v>
      </c>
      <c r="AJ27" s="75">
        <f>PXIL!R27</f>
        <v>0</v>
      </c>
      <c r="AK27" s="75">
        <f>RTM_IEX!L27</f>
        <v>9.18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5.8202657783712155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1.45</v>
      </c>
      <c r="AB28" s="117">
        <f>-STOA!R28</f>
        <v>0</v>
      </c>
      <c r="AC28">
        <f t="shared" si="0"/>
        <v>0.2130503388496667</v>
      </c>
      <c r="AD28">
        <f t="shared" si="1"/>
        <v>23.99721543952155</v>
      </c>
      <c r="AE28">
        <f>'IDT-1'!D28</f>
        <v>0</v>
      </c>
      <c r="AF28" s="26"/>
      <c r="AG28">
        <f t="shared" si="2"/>
        <v>23.99721543952155</v>
      </c>
      <c r="AI28" s="75">
        <f>PXIL!L28</f>
        <v>0</v>
      </c>
      <c r="AJ28" s="75">
        <f>PXIL!R28</f>
        <v>0</v>
      </c>
      <c r="AK28" s="75">
        <f>RTM_IEX!L28</f>
        <v>9.67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1.45</v>
      </c>
      <c r="AB29" s="117">
        <f>-STOA!R29</f>
        <v>0</v>
      </c>
      <c r="AC29">
        <f t="shared" si="0"/>
        <v>0.21304800000000002</v>
      </c>
      <c r="AD29">
        <f t="shared" si="1"/>
        <v>23.996952</v>
      </c>
      <c r="AE29">
        <f>'IDT-1'!D29</f>
        <v>0</v>
      </c>
      <c r="AF29" s="26"/>
      <c r="AG29">
        <f t="shared" si="2"/>
        <v>23.996952</v>
      </c>
      <c r="AI29" s="75">
        <f>PXIL!L29</f>
        <v>0</v>
      </c>
      <c r="AJ29" s="75">
        <f>PXIL!R29</f>
        <v>0</v>
      </c>
      <c r="AK29" s="75">
        <f>RTM_IEX!L29</f>
        <v>9.67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5.8202657783712155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1.45</v>
      </c>
      <c r="AB30" s="117">
        <f>-STOA!R30</f>
        <v>0</v>
      </c>
      <c r="AC30">
        <f t="shared" si="0"/>
        <v>0.2130503388496667</v>
      </c>
      <c r="AD30">
        <f t="shared" si="1"/>
        <v>23.99721543952155</v>
      </c>
      <c r="AE30">
        <f>'IDT-1'!D30</f>
        <v>0</v>
      </c>
      <c r="AF30" s="26"/>
      <c r="AG30">
        <f t="shared" si="2"/>
        <v>23.99721543952155</v>
      </c>
      <c r="AI30" s="75">
        <f>PXIL!L30</f>
        <v>0</v>
      </c>
      <c r="AJ30" s="75">
        <f>PXIL!R30</f>
        <v>0</v>
      </c>
      <c r="AK30" s="75">
        <f>RTM_IEX!L30</f>
        <v>9.67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5.8202657783712155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8.2200000000000006</v>
      </c>
      <c r="AB31" s="117">
        <f>-STOA!R31</f>
        <v>0</v>
      </c>
      <c r="AC31">
        <f t="shared" si="0"/>
        <v>0.24710633884966671</v>
      </c>
      <c r="AD31">
        <f t="shared" si="1"/>
        <v>27.833159439521552</v>
      </c>
      <c r="AE31">
        <f>'IDT-1'!D31</f>
        <v>0</v>
      </c>
      <c r="AF31" s="26"/>
      <c r="AG31">
        <f t="shared" si="2"/>
        <v>27.833159439521552</v>
      </c>
      <c r="AI31" s="75">
        <f>PXIL!L31</f>
        <v>0</v>
      </c>
      <c r="AJ31" s="75">
        <f>PXIL!R31</f>
        <v>0</v>
      </c>
      <c r="AK31" s="75">
        <f>RTM_IEX!L31</f>
        <v>6.77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5.8202657783712155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8.2200000000000006</v>
      </c>
      <c r="AB32" s="117">
        <f>-STOA!R32</f>
        <v>0</v>
      </c>
      <c r="AC32">
        <f t="shared" si="0"/>
        <v>0.18753033884966672</v>
      </c>
      <c r="AD32">
        <f t="shared" si="1"/>
        <v>21.122735439521552</v>
      </c>
      <c r="AE32">
        <f>'IDT-1'!D32</f>
        <v>0</v>
      </c>
      <c r="AF32" s="26"/>
      <c r="AG32">
        <f t="shared" si="2"/>
        <v>21.122735439521552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8.2200000000000006</v>
      </c>
      <c r="AB33" s="117">
        <f>-STOA!R33</f>
        <v>0</v>
      </c>
      <c r="AC33">
        <f t="shared" si="0"/>
        <v>0.18753036181692417</v>
      </c>
      <c r="AD33">
        <f t="shared" si="1"/>
        <v>21.122738026469911</v>
      </c>
      <c r="AE33">
        <f>'IDT-1'!D33</f>
        <v>0</v>
      </c>
      <c r="AF33" s="26"/>
      <c r="AG33">
        <f t="shared" si="2"/>
        <v>21.122738026469911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8.2200000000000006</v>
      </c>
      <c r="AB34" s="117">
        <f>-STOA!R34</f>
        <v>0</v>
      </c>
      <c r="AC34">
        <f t="shared" si="0"/>
        <v>0.18753036181692417</v>
      </c>
      <c r="AD34">
        <f t="shared" si="1"/>
        <v>21.122738026469911</v>
      </c>
      <c r="AE34">
        <f>'IDT-1'!D34</f>
        <v>0</v>
      </c>
      <c r="AF34" s="26"/>
      <c r="AG34">
        <f t="shared" si="2"/>
        <v>21.122738026469911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8.2200000000000006</v>
      </c>
      <c r="AB35" s="117">
        <f>-STOA!R35</f>
        <v>0</v>
      </c>
      <c r="AC35">
        <f t="shared" si="0"/>
        <v>0.18753036181692417</v>
      </c>
      <c r="AD35">
        <f t="shared" si="1"/>
        <v>21.122738026469911</v>
      </c>
      <c r="AE35">
        <f>'IDT-1'!D35</f>
        <v>0</v>
      </c>
      <c r="AF35" s="26"/>
      <c r="AG35">
        <f t="shared" si="2"/>
        <v>21.122738026469911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8.2200000000000006</v>
      </c>
      <c r="AB36" s="117">
        <f>-STOA!R36</f>
        <v>0</v>
      </c>
      <c r="AC36">
        <f t="shared" si="0"/>
        <v>0.19606636181692416</v>
      </c>
      <c r="AD36">
        <f t="shared" si="1"/>
        <v>22.08420202646991</v>
      </c>
      <c r="AE36">
        <f>'IDT-1'!D36</f>
        <v>0</v>
      </c>
      <c r="AF36" s="26"/>
      <c r="AG36">
        <f t="shared" si="2"/>
        <v>22.08420202646991</v>
      </c>
      <c r="AI36" s="75">
        <f>PXIL!L36</f>
        <v>0</v>
      </c>
      <c r="AJ36" s="75">
        <f>PXIL!R36</f>
        <v>0</v>
      </c>
      <c r="AK36" s="75">
        <f>RTM_IEX!L36</f>
        <v>0.97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0.2647063618169242</v>
      </c>
      <c r="AD37">
        <f t="shared" si="1"/>
        <v>29.815562026469912</v>
      </c>
      <c r="AE37">
        <f>'IDT-1'!D37</f>
        <v>0</v>
      </c>
      <c r="AF37" s="26"/>
      <c r="AG37">
        <f t="shared" si="2"/>
        <v>29.815562026469912</v>
      </c>
      <c r="AI37" s="75">
        <f>PXIL!L37</f>
        <v>0</v>
      </c>
      <c r="AJ37" s="75">
        <f>PXIL!R37</f>
        <v>0</v>
      </c>
      <c r="AK37" s="75">
        <f>RTM_IEX!L37</f>
        <v>6.77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8.2200000000000006</v>
      </c>
      <c r="AB38" s="117">
        <f>-STOA!R38</f>
        <v>0</v>
      </c>
      <c r="AC38">
        <f t="shared" si="0"/>
        <v>0.20513036181692418</v>
      </c>
      <c r="AD38">
        <f t="shared" si="1"/>
        <v>23.105138026469913</v>
      </c>
      <c r="AE38">
        <f>'IDT-1'!D38</f>
        <v>0</v>
      </c>
      <c r="AF38" s="26"/>
      <c r="AG38">
        <f t="shared" si="2"/>
        <v>23.105138026469913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1.7405801933977991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8.2200000000000006</v>
      </c>
      <c r="AB39" s="117">
        <f>-STOA!R39</f>
        <v>0</v>
      </c>
      <c r="AC39">
        <f t="shared" si="0"/>
        <v>0.20284746751882479</v>
      </c>
      <c r="AD39">
        <f t="shared" si="1"/>
        <v>22.848001114165807</v>
      </c>
      <c r="AE39">
        <f>'IDT-1'!D39</f>
        <v>0</v>
      </c>
      <c r="AF39" s="26"/>
      <c r="AG39">
        <f t="shared" si="2"/>
        <v>22.848001114165807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1.7405801933977991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8.2200000000000006</v>
      </c>
      <c r="AB40" s="117">
        <f>-STOA!R40</f>
        <v>0</v>
      </c>
      <c r="AC40">
        <f t="shared" si="0"/>
        <v>0.20284746751882479</v>
      </c>
      <c r="AD40">
        <f t="shared" si="1"/>
        <v>22.848001114165807</v>
      </c>
      <c r="AE40">
        <f>'IDT-1'!D40</f>
        <v>0</v>
      </c>
      <c r="AF40" s="26"/>
      <c r="AG40">
        <f t="shared" si="2"/>
        <v>22.848001114165807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1.7405801933977991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8.2200000000000006</v>
      </c>
      <c r="AB41" s="117">
        <f>-STOA!R41</f>
        <v>0</v>
      </c>
      <c r="AC41">
        <f t="shared" si="0"/>
        <v>0.20284746751882479</v>
      </c>
      <c r="AD41">
        <f t="shared" si="1"/>
        <v>22.848001114165807</v>
      </c>
      <c r="AE41">
        <f>'IDT-1'!D41</f>
        <v>0</v>
      </c>
      <c r="AF41" s="26"/>
      <c r="AG41">
        <f t="shared" si="2"/>
        <v>22.848001114165807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1.7405801933977991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8.2200000000000006</v>
      </c>
      <c r="AB42" s="117">
        <f>-STOA!R42</f>
        <v>0</v>
      </c>
      <c r="AC42">
        <f t="shared" si="0"/>
        <v>0.20284746751882479</v>
      </c>
      <c r="AD42">
        <f t="shared" si="1"/>
        <v>22.848001114165807</v>
      </c>
      <c r="AE42">
        <f>'IDT-1'!D42</f>
        <v>0</v>
      </c>
      <c r="AF42" s="26"/>
      <c r="AG42">
        <f t="shared" si="2"/>
        <v>22.848001114165807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1.6291532690246515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1.45</v>
      </c>
      <c r="AB43" s="117">
        <f>-STOA!R43</f>
        <v>0</v>
      </c>
      <c r="AC43">
        <f t="shared" si="0"/>
        <v>0.26135491058434107</v>
      </c>
      <c r="AD43">
        <f t="shared" si="1"/>
        <v>29.438066746727142</v>
      </c>
      <c r="AE43">
        <f>'IDT-1'!D43</f>
        <v>0</v>
      </c>
      <c r="AF43" s="26"/>
      <c r="AG43">
        <f t="shared" si="2"/>
        <v>29.438066746727142</v>
      </c>
      <c r="AI43" s="75">
        <f>PXIL!L43</f>
        <v>0</v>
      </c>
      <c r="AJ43" s="75">
        <f>PXIL!R43</f>
        <v>0</v>
      </c>
      <c r="AK43" s="75">
        <f>RTM_IEX!L43</f>
        <v>13.53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1.6291532690246515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1.45</v>
      </c>
      <c r="AB44" s="117">
        <f>-STOA!R44</f>
        <v>0</v>
      </c>
      <c r="AC44">
        <f t="shared" si="0"/>
        <v>0.19333091058434107</v>
      </c>
      <c r="AD44">
        <f t="shared" si="1"/>
        <v>21.776090746727146</v>
      </c>
      <c r="AE44">
        <f>'IDT-1'!D44</f>
        <v>0</v>
      </c>
      <c r="AF44" s="26"/>
      <c r="AG44">
        <f t="shared" si="2"/>
        <v>21.776090746727146</v>
      </c>
      <c r="AI44" s="75">
        <f>PXIL!L44</f>
        <v>0</v>
      </c>
      <c r="AJ44" s="75">
        <f>PXIL!R44</f>
        <v>0</v>
      </c>
      <c r="AK44" s="75">
        <f>RTM_IEX!L44</f>
        <v>5.8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1.6291532690246515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1.45</v>
      </c>
      <c r="AB45" s="117">
        <f>-STOA!R45</f>
        <v>0</v>
      </c>
      <c r="AC45">
        <f t="shared" si="0"/>
        <v>0.21885091058434109</v>
      </c>
      <c r="AD45">
        <f t="shared" si="1"/>
        <v>24.650570746727144</v>
      </c>
      <c r="AE45">
        <f>'IDT-1'!D45</f>
        <v>0</v>
      </c>
      <c r="AF45" s="26"/>
      <c r="AG45">
        <f t="shared" si="2"/>
        <v>24.650570746727144</v>
      </c>
      <c r="AI45" s="75">
        <f>PXIL!L45</f>
        <v>0</v>
      </c>
      <c r="AJ45" s="75">
        <f>PXIL!R45</f>
        <v>0</v>
      </c>
      <c r="AK45" s="75">
        <f>RTM_IEX!L45</f>
        <v>8.6999999999999993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1.6291532690246515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1.45</v>
      </c>
      <c r="AB46" s="117">
        <f>-STOA!R46</f>
        <v>0</v>
      </c>
      <c r="AC46">
        <f t="shared" si="0"/>
        <v>0.21885091058434109</v>
      </c>
      <c r="AD46">
        <f t="shared" si="1"/>
        <v>24.650570746727144</v>
      </c>
      <c r="AE46">
        <f>'IDT-1'!D46</f>
        <v>0</v>
      </c>
      <c r="AF46" s="26"/>
      <c r="AG46">
        <f t="shared" si="2"/>
        <v>24.650570746727144</v>
      </c>
      <c r="AI46" s="75">
        <f>PXIL!L46</f>
        <v>0</v>
      </c>
      <c r="AJ46" s="75">
        <f>PXIL!R46</f>
        <v>0</v>
      </c>
      <c r="AK46" s="75">
        <f>RTM_IEX!L46</f>
        <v>8.6999999999999993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1.6291532690246515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1.45</v>
      </c>
      <c r="AB47" s="117">
        <f>-STOA!R47</f>
        <v>0</v>
      </c>
      <c r="AC47">
        <f t="shared" si="0"/>
        <v>0.21885091058434109</v>
      </c>
      <c r="AD47">
        <f t="shared" si="1"/>
        <v>24.650570746727144</v>
      </c>
      <c r="AE47">
        <f>'IDT-1'!D47</f>
        <v>0</v>
      </c>
      <c r="AF47" s="26"/>
      <c r="AG47">
        <f t="shared" si="2"/>
        <v>24.650570746727144</v>
      </c>
      <c r="AI47" s="75">
        <f>PXIL!L47</f>
        <v>0</v>
      </c>
      <c r="AJ47" s="75">
        <f>PXIL!R47</f>
        <v>0</v>
      </c>
      <c r="AK47" s="75">
        <f>RTM_IEX!L47</f>
        <v>8.6999999999999993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1.6291532690246515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1.45</v>
      </c>
      <c r="AB48" s="117">
        <f>-STOA!R48</f>
        <v>0</v>
      </c>
      <c r="AC48">
        <f t="shared" si="0"/>
        <v>0.21885091058434109</v>
      </c>
      <c r="AD48">
        <f t="shared" si="1"/>
        <v>24.650570746727144</v>
      </c>
      <c r="AE48">
        <f>'IDT-1'!D48</f>
        <v>0</v>
      </c>
      <c r="AF48" s="26"/>
      <c r="AG48">
        <f t="shared" si="2"/>
        <v>24.650570746727144</v>
      </c>
      <c r="AI48" s="75">
        <f>PXIL!L48</f>
        <v>0</v>
      </c>
      <c r="AJ48" s="75">
        <f>PXIL!R48</f>
        <v>0</v>
      </c>
      <c r="AK48" s="75">
        <f>RTM_IEX!L48</f>
        <v>8.6999999999999993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1.5205430510896747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1.45</v>
      </c>
      <c r="AB49" s="117">
        <f>-STOA!R49</f>
        <v>0</v>
      </c>
      <c r="AC49">
        <f t="shared" si="0"/>
        <v>0.28424714066651324</v>
      </c>
      <c r="AD49">
        <f t="shared" si="1"/>
        <v>32.016564298709987</v>
      </c>
      <c r="AE49">
        <f>'IDT-1'!D49</f>
        <v>0</v>
      </c>
      <c r="AF49" s="26"/>
      <c r="AG49">
        <f t="shared" si="2"/>
        <v>32.016564298709987</v>
      </c>
      <c r="AI49" s="75">
        <f>PXIL!L49</f>
        <v>0</v>
      </c>
      <c r="AJ49" s="75">
        <f>PXIL!R49</f>
        <v>0</v>
      </c>
      <c r="AK49" s="75">
        <f>RTM_IEX!L49</f>
        <v>16.239999999999998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1.5205430510896747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1.45</v>
      </c>
      <c r="AB50" s="117">
        <f>-STOA!R50</f>
        <v>0</v>
      </c>
      <c r="AC50">
        <f t="shared" si="0"/>
        <v>0.20680714066651329</v>
      </c>
      <c r="AD50">
        <f t="shared" si="1"/>
        <v>23.294004298709996</v>
      </c>
      <c r="AE50">
        <f>'IDT-1'!D50</f>
        <v>0</v>
      </c>
      <c r="AF50" s="26"/>
      <c r="AG50">
        <f t="shared" si="2"/>
        <v>23.294004298709996</v>
      </c>
      <c r="AI50" s="75">
        <f>PXIL!L50</f>
        <v>0</v>
      </c>
      <c r="AJ50" s="75">
        <f>PXIL!R50</f>
        <v>0</v>
      </c>
      <c r="AK50" s="75">
        <f>RTM_IEX!L50</f>
        <v>7.44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1.5205430510896747</v>
      </c>
      <c r="I51">
        <f>Bawana_NG!R51</f>
        <v>5.8202657783712155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1.45</v>
      </c>
      <c r="AB51" s="117">
        <f>-STOA!R51</f>
        <v>0</v>
      </c>
      <c r="AC51">
        <f t="shared" si="0"/>
        <v>0.22643111769925583</v>
      </c>
      <c r="AD51">
        <f t="shared" si="1"/>
        <v>25.504377711761634</v>
      </c>
      <c r="AE51">
        <f>'IDT-1'!D51</f>
        <v>0</v>
      </c>
      <c r="AF51" s="26"/>
      <c r="AG51">
        <f t="shared" si="2"/>
        <v>25.504377711761634</v>
      </c>
      <c r="AI51" s="75">
        <f>PXIL!L51</f>
        <v>0</v>
      </c>
      <c r="AJ51" s="75">
        <f>PXIL!R51</f>
        <v>0</v>
      </c>
      <c r="AK51" s="75">
        <f>RTM_IEX!L51</f>
        <v>9.67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1.5205430510896747</v>
      </c>
      <c r="I52">
        <f>Bawana_NG!R52</f>
        <v>5.8202657783712155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1.45</v>
      </c>
      <c r="AB52" s="117">
        <f>-STOA!R52</f>
        <v>0</v>
      </c>
      <c r="AC52">
        <f t="shared" si="0"/>
        <v>0.22643111769925583</v>
      </c>
      <c r="AD52">
        <f t="shared" si="1"/>
        <v>25.504377711761634</v>
      </c>
      <c r="AE52">
        <f>'IDT-1'!D52</f>
        <v>0</v>
      </c>
      <c r="AF52" s="26"/>
      <c r="AG52">
        <f t="shared" si="2"/>
        <v>25.504377711761634</v>
      </c>
      <c r="AI52" s="75">
        <f>PXIL!L52</f>
        <v>0</v>
      </c>
      <c r="AJ52" s="75">
        <f>PXIL!R52</f>
        <v>0</v>
      </c>
      <c r="AK52" s="75">
        <f>RTM_IEX!L52</f>
        <v>9.67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1.5205430510896747</v>
      </c>
      <c r="I53">
        <f>Bawana_NG!R53</f>
        <v>5.8202657783712155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1.45</v>
      </c>
      <c r="AB53" s="117">
        <f>-STOA!R53</f>
        <v>0</v>
      </c>
      <c r="AC53">
        <f t="shared" si="0"/>
        <v>0.22643111769925583</v>
      </c>
      <c r="AD53">
        <f t="shared" si="1"/>
        <v>25.504377711761634</v>
      </c>
      <c r="AE53">
        <f>'IDT-1'!D53</f>
        <v>0</v>
      </c>
      <c r="AF53" s="26"/>
      <c r="AG53">
        <f t="shared" si="2"/>
        <v>25.504377711761634</v>
      </c>
      <c r="AI53" s="75">
        <f>PXIL!L53</f>
        <v>0</v>
      </c>
      <c r="AJ53" s="75">
        <f>PXIL!R53</f>
        <v>0</v>
      </c>
      <c r="AK53" s="75">
        <f>RTM_IEX!L53</f>
        <v>9.67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1.6245415138379458</v>
      </c>
      <c r="I54">
        <f>Bawana_NG!R54</f>
        <v>5.8202657783712155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1.45</v>
      </c>
      <c r="AB54" s="117">
        <f>-STOA!R54</f>
        <v>0</v>
      </c>
      <c r="AC54">
        <f t="shared" si="0"/>
        <v>0.22734630417144064</v>
      </c>
      <c r="AD54">
        <f t="shared" si="1"/>
        <v>25.607460988037722</v>
      </c>
      <c r="AE54">
        <f>'IDT-1'!D54</f>
        <v>0</v>
      </c>
      <c r="AF54" s="26"/>
      <c r="AG54">
        <f t="shared" si="2"/>
        <v>25.607460988037722</v>
      </c>
      <c r="AI54" s="75">
        <f>PXIL!L54</f>
        <v>0</v>
      </c>
      <c r="AJ54" s="75">
        <f>PXIL!R54</f>
        <v>0</v>
      </c>
      <c r="AK54" s="75">
        <f>RTM_IEX!L54</f>
        <v>9.67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1.7405801933977991</v>
      </c>
      <c r="I55">
        <f>Bawana_NG!R55</f>
        <v>5.4155714741981118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1.45</v>
      </c>
      <c r="AB55" s="117">
        <f>-STOA!R55</f>
        <v>0</v>
      </c>
      <c r="AC55">
        <f t="shared" si="0"/>
        <v>0.29027813467484398</v>
      </c>
      <c r="AD55">
        <f t="shared" si="1"/>
        <v>32.695873532921063</v>
      </c>
      <c r="AE55">
        <f>'IDT-1'!D55</f>
        <v>0</v>
      </c>
      <c r="AF55" s="26"/>
      <c r="AG55">
        <f t="shared" si="2"/>
        <v>32.695873532921063</v>
      </c>
      <c r="AI55" s="75">
        <f>PXIL!L55</f>
        <v>0</v>
      </c>
      <c r="AJ55" s="75">
        <f>PXIL!R55</f>
        <v>0</v>
      </c>
      <c r="AK55" s="75">
        <f>RTM_IEX!L55</f>
        <v>17.11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5.4155714741981118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1.45</v>
      </c>
      <c r="AB56" s="117">
        <f>-STOA!R56</f>
        <v>0</v>
      </c>
      <c r="AC56">
        <f t="shared" si="0"/>
        <v>0.20693702897294339</v>
      </c>
      <c r="AD56">
        <f t="shared" si="1"/>
        <v>23.308634445225167</v>
      </c>
      <c r="AE56">
        <f>'IDT-1'!D56</f>
        <v>0</v>
      </c>
      <c r="AF56" s="26"/>
      <c r="AG56">
        <f t="shared" si="2"/>
        <v>23.308634445225167</v>
      </c>
      <c r="AI56" s="75">
        <f>PXIL!L56</f>
        <v>0</v>
      </c>
      <c r="AJ56" s="75">
        <f>PXIL!R56</f>
        <v>0</v>
      </c>
      <c r="AK56" s="75">
        <f>RTM_IEX!L56</f>
        <v>9.3800000000000008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5.4155714741981118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1.45</v>
      </c>
      <c r="AB57" s="117">
        <f>-STOA!R57</f>
        <v>0</v>
      </c>
      <c r="AC57">
        <f t="shared" si="0"/>
        <v>0.22647302897294339</v>
      </c>
      <c r="AD57">
        <f t="shared" si="1"/>
        <v>25.509098445225167</v>
      </c>
      <c r="AE57">
        <f>'IDT-1'!D57</f>
        <v>0</v>
      </c>
      <c r="AF57" s="26"/>
      <c r="AG57">
        <f t="shared" si="2"/>
        <v>25.509098445225167</v>
      </c>
      <c r="AI57" s="75">
        <f>PXIL!L57</f>
        <v>0</v>
      </c>
      <c r="AJ57" s="75">
        <f>PXIL!R57</f>
        <v>0</v>
      </c>
      <c r="AK57" s="75">
        <f>RTM_IEX!L57</f>
        <v>11.6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1.7405801933977991</v>
      </c>
      <c r="I58">
        <f>Bawana_NG!R58</f>
        <v>5.8202657783712155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1.45</v>
      </c>
      <c r="AB58" s="117">
        <f>-STOA!R58</f>
        <v>0</v>
      </c>
      <c r="AC58">
        <f t="shared" si="0"/>
        <v>0.24535144455156735</v>
      </c>
      <c r="AD58">
        <f t="shared" si="1"/>
        <v>27.635494527217446</v>
      </c>
      <c r="AE58">
        <f>'IDT-1'!D58</f>
        <v>0</v>
      </c>
      <c r="AF58" s="26"/>
      <c r="AG58">
        <f t="shared" si="2"/>
        <v>27.635494527217446</v>
      </c>
      <c r="AI58" s="75">
        <f>PXIL!L58</f>
        <v>0</v>
      </c>
      <c r="AJ58" s="75">
        <f>PXIL!R58</f>
        <v>0</v>
      </c>
      <c r="AK58" s="75">
        <f>RTM_IEX!L58</f>
        <v>11.6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1.5205430510896747</v>
      </c>
      <c r="I59">
        <f>Bawana_NG!R59</f>
        <v>5.8202657783712155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1.45</v>
      </c>
      <c r="AB59" s="117">
        <f>-STOA!R59</f>
        <v>0</v>
      </c>
      <c r="AC59">
        <f t="shared" si="0"/>
        <v>0.24341511769925583</v>
      </c>
      <c r="AD59">
        <f t="shared" si="1"/>
        <v>27.417393711761633</v>
      </c>
      <c r="AE59">
        <f>'IDT-1'!D59</f>
        <v>0</v>
      </c>
      <c r="AF59" s="26"/>
      <c r="AG59">
        <f t="shared" si="2"/>
        <v>27.417393711761633</v>
      </c>
      <c r="AI59" s="75">
        <f>PXIL!L59</f>
        <v>0</v>
      </c>
      <c r="AJ59" s="75">
        <f>PXIL!R59</f>
        <v>0</v>
      </c>
      <c r="AK59" s="75">
        <f>RTM_IEX!L59</f>
        <v>11.6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1.31</v>
      </c>
      <c r="I60">
        <f>Bawana_NG!R60</f>
        <v>5.8202657783712155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1.45</v>
      </c>
      <c r="AB60" s="117">
        <f>-STOA!R60</f>
        <v>0</v>
      </c>
      <c r="AC60">
        <f t="shared" si="0"/>
        <v>0.24156233884966671</v>
      </c>
      <c r="AD60">
        <f t="shared" si="1"/>
        <v>27.208703439521546</v>
      </c>
      <c r="AE60">
        <f>'IDT-1'!D60</f>
        <v>0</v>
      </c>
      <c r="AF60" s="26"/>
      <c r="AG60">
        <f t="shared" si="2"/>
        <v>27.208703439521546</v>
      </c>
      <c r="AI60" s="75">
        <f>PXIL!L60</f>
        <v>0</v>
      </c>
      <c r="AJ60" s="75">
        <f>PXIL!R60</f>
        <v>0</v>
      </c>
      <c r="AK60" s="75">
        <f>RTM_IEX!L60</f>
        <v>11.6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1.31</v>
      </c>
      <c r="I61">
        <f>Bawana_NG!R61</f>
        <v>5.8202657783712155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1.45</v>
      </c>
      <c r="AB61" s="117">
        <f>-STOA!R61</f>
        <v>0</v>
      </c>
      <c r="AC61">
        <f t="shared" si="0"/>
        <v>0.29682633884966669</v>
      </c>
      <c r="AD61">
        <f t="shared" si="1"/>
        <v>33.433439439521543</v>
      </c>
      <c r="AE61">
        <f>'IDT-1'!D61</f>
        <v>0</v>
      </c>
      <c r="AF61" s="26"/>
      <c r="AG61">
        <f t="shared" si="2"/>
        <v>33.433439439521543</v>
      </c>
      <c r="AI61" s="75">
        <f>PXIL!L61</f>
        <v>0</v>
      </c>
      <c r="AJ61" s="75">
        <f>PXIL!R61</f>
        <v>0</v>
      </c>
      <c r="AK61" s="75">
        <f>RTM_IEX!L61</f>
        <v>17.88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1.31</v>
      </c>
      <c r="I62">
        <f>Bawana_NG!R62</f>
        <v>5.8202657783712155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1.45</v>
      </c>
      <c r="AB62" s="117">
        <f>-STOA!R62</f>
        <v>0</v>
      </c>
      <c r="AC62">
        <f t="shared" si="0"/>
        <v>0.22457833884966671</v>
      </c>
      <c r="AD62">
        <f t="shared" si="1"/>
        <v>25.295687439521547</v>
      </c>
      <c r="AE62">
        <f>'IDT-1'!D62</f>
        <v>0</v>
      </c>
      <c r="AF62" s="26"/>
      <c r="AG62">
        <f t="shared" si="2"/>
        <v>25.295687439521547</v>
      </c>
      <c r="AI62" s="75">
        <f>PXIL!L62</f>
        <v>0</v>
      </c>
      <c r="AJ62" s="75">
        <f>PXIL!R62</f>
        <v>0</v>
      </c>
      <c r="AK62" s="75">
        <f>RTM_IEX!L62</f>
        <v>9.67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1.45</v>
      </c>
      <c r="AB63" s="117">
        <f>-STOA!R63</f>
        <v>0</v>
      </c>
      <c r="AC63">
        <f t="shared" si="0"/>
        <v>0.23425600000000002</v>
      </c>
      <c r="AD63">
        <f t="shared" si="1"/>
        <v>26.385743999999999</v>
      </c>
      <c r="AE63">
        <f>'IDT-1'!D63</f>
        <v>0</v>
      </c>
      <c r="AF63" s="26"/>
      <c r="AG63">
        <f t="shared" si="2"/>
        <v>26.385743999999999</v>
      </c>
      <c r="AI63" s="75">
        <f>PXIL!L63</f>
        <v>0</v>
      </c>
      <c r="AJ63" s="75">
        <f>PXIL!R63</f>
        <v>0</v>
      </c>
      <c r="AK63" s="75">
        <f>RTM_IEX!L63</f>
        <v>12.08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1.31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1.45</v>
      </c>
      <c r="AB64" s="117">
        <f>-STOA!R64</f>
        <v>0</v>
      </c>
      <c r="AC64">
        <f t="shared" si="0"/>
        <v>0.245784</v>
      </c>
      <c r="AD64">
        <f t="shared" si="1"/>
        <v>27.684215999999999</v>
      </c>
      <c r="AE64">
        <f>'IDT-1'!D64</f>
        <v>0</v>
      </c>
      <c r="AF64" s="26"/>
      <c r="AG64">
        <f t="shared" si="2"/>
        <v>27.684215999999999</v>
      </c>
      <c r="AI64" s="75">
        <f>PXIL!L64</f>
        <v>0</v>
      </c>
      <c r="AJ64" s="75">
        <f>PXIL!R64</f>
        <v>0</v>
      </c>
      <c r="AK64" s="75">
        <f>RTM_IEX!L64</f>
        <v>12.08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1.31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1.45</v>
      </c>
      <c r="AB65" s="117">
        <f>-STOA!R65</f>
        <v>0</v>
      </c>
      <c r="AC65">
        <f t="shared" si="0"/>
        <v>0.25000800000000001</v>
      </c>
      <c r="AD65">
        <f t="shared" si="1"/>
        <v>28.159991999999999</v>
      </c>
      <c r="AE65">
        <f>'IDT-1'!D65</f>
        <v>0</v>
      </c>
      <c r="AF65" s="26"/>
      <c r="AG65">
        <f t="shared" si="2"/>
        <v>28.159991999999999</v>
      </c>
      <c r="AI65" s="75">
        <f>PXIL!L65</f>
        <v>0</v>
      </c>
      <c r="AJ65" s="75">
        <f>PXIL!R65</f>
        <v>0</v>
      </c>
      <c r="AK65" s="75">
        <f>RTM_IEX!L65</f>
        <v>12.56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1.31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1.45</v>
      </c>
      <c r="AB66" s="117">
        <f>-STOA!R66</f>
        <v>0</v>
      </c>
      <c r="AC66">
        <f t="shared" si="0"/>
        <v>0.25431999999999999</v>
      </c>
      <c r="AD66">
        <f t="shared" si="1"/>
        <v>28.645679999999999</v>
      </c>
      <c r="AE66">
        <f>'IDT-1'!D66</f>
        <v>0</v>
      </c>
      <c r="AF66" s="26"/>
      <c r="AG66">
        <f t="shared" si="2"/>
        <v>28.645679999999999</v>
      </c>
      <c r="AI66" s="75">
        <f>PXIL!L66</f>
        <v>0</v>
      </c>
      <c r="AJ66" s="75">
        <f>PXIL!R66</f>
        <v>0</v>
      </c>
      <c r="AK66" s="75">
        <f>RTM_IEX!L66</f>
        <v>13.05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1.7405801933977991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1.45</v>
      </c>
      <c r="AB67" s="117">
        <f>-STOA!R67</f>
        <v>0</v>
      </c>
      <c r="AC67">
        <f t="shared" si="0"/>
        <v>0.2878531057019007</v>
      </c>
      <c r="AD67">
        <f t="shared" si="1"/>
        <v>32.422727087695904</v>
      </c>
      <c r="AE67">
        <f>'IDT-1'!D67</f>
        <v>0</v>
      </c>
      <c r="AF67" s="26"/>
      <c r="AG67">
        <f t="shared" si="2"/>
        <v>32.422727087695904</v>
      </c>
      <c r="AI67" s="75">
        <f>PXIL!L67</f>
        <v>0</v>
      </c>
      <c r="AJ67" s="75">
        <f>PXIL!R67</f>
        <v>0</v>
      </c>
      <c r="AK67" s="75">
        <f>RTM_IEX!L67</f>
        <v>16.43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1.7405801933977991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0.21384510570190066</v>
      </c>
      <c r="AD68">
        <f t="shared" ref="AD68:AD98" si="4">SUM(B68:AB68,AI68:AR68)-AC68</f>
        <v>24.086735087695899</v>
      </c>
      <c r="AE68">
        <f>'IDT-1'!D68</f>
        <v>0</v>
      </c>
      <c r="AF68" s="26"/>
      <c r="AG68">
        <f t="shared" ref="AG68:AG98" si="5">SUM(AD68:AF68)</f>
        <v>24.086735087695899</v>
      </c>
      <c r="AI68" s="75">
        <f>PXIL!L68</f>
        <v>0</v>
      </c>
      <c r="AJ68" s="75">
        <f>PXIL!R68</f>
        <v>0</v>
      </c>
      <c r="AK68" s="75">
        <f>RTM_IEX!L68</f>
        <v>8.02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1.7405801933977991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1.45</v>
      </c>
      <c r="AB69" s="117">
        <f>-STOA!R69</f>
        <v>0</v>
      </c>
      <c r="AC69">
        <f t="shared" si="3"/>
        <v>0.23003710570190067</v>
      </c>
      <c r="AD69">
        <f t="shared" si="4"/>
        <v>25.910543087695899</v>
      </c>
      <c r="AE69">
        <f>'IDT-1'!D69</f>
        <v>0</v>
      </c>
      <c r="AF69" s="26"/>
      <c r="AG69">
        <f t="shared" si="5"/>
        <v>25.910543087695899</v>
      </c>
      <c r="AI69" s="75">
        <f>PXIL!L69</f>
        <v>0</v>
      </c>
      <c r="AJ69" s="75">
        <f>PXIL!R69</f>
        <v>0</v>
      </c>
      <c r="AK69" s="75">
        <f>RTM_IEX!L69</f>
        <v>9.86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1.7405801933977991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</v>
      </c>
      <c r="AB70" s="117">
        <f>-STOA!R70</f>
        <v>0</v>
      </c>
      <c r="AC70">
        <f t="shared" si="3"/>
        <v>0.23003710570190067</v>
      </c>
      <c r="AD70">
        <f t="shared" si="4"/>
        <v>25.910543087695899</v>
      </c>
      <c r="AE70">
        <f>'IDT-1'!D70</f>
        <v>0</v>
      </c>
      <c r="AF70" s="26"/>
      <c r="AG70">
        <f t="shared" si="5"/>
        <v>25.910543087695899</v>
      </c>
      <c r="AI70" s="75">
        <f>PXIL!L70</f>
        <v>0</v>
      </c>
      <c r="AJ70" s="75">
        <f>PXIL!R70</f>
        <v>0</v>
      </c>
      <c r="AK70" s="75">
        <f>RTM_IEX!L70</f>
        <v>9.86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1.7405801933977991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1.45</v>
      </c>
      <c r="AB71" s="117">
        <f>-STOA!R71</f>
        <v>0</v>
      </c>
      <c r="AC71">
        <f t="shared" si="3"/>
        <v>0.23003710570190067</v>
      </c>
      <c r="AD71">
        <f t="shared" si="4"/>
        <v>25.910543087695899</v>
      </c>
      <c r="AE71">
        <f>'IDT-1'!D71</f>
        <v>0</v>
      </c>
      <c r="AF71" s="26"/>
      <c r="AG71">
        <f t="shared" si="5"/>
        <v>25.910543087695899</v>
      </c>
      <c r="AI71" s="75">
        <f>PXIL!L71</f>
        <v>0</v>
      </c>
      <c r="AJ71" s="75">
        <f>PXIL!R71</f>
        <v>0</v>
      </c>
      <c r="AK71" s="75">
        <f>RTM_IEX!L71</f>
        <v>9.86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1.7405801933977991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0.22994910570190066</v>
      </c>
      <c r="AD72">
        <f t="shared" si="4"/>
        <v>25.900631087695896</v>
      </c>
      <c r="AE72">
        <f>'IDT-1'!D72</f>
        <v>0</v>
      </c>
      <c r="AF72" s="26"/>
      <c r="AG72">
        <f t="shared" si="5"/>
        <v>25.900631087695896</v>
      </c>
      <c r="AI72" s="75">
        <f>PXIL!L72</f>
        <v>0</v>
      </c>
      <c r="AJ72" s="75">
        <f>PXIL!R72</f>
        <v>0</v>
      </c>
      <c r="AK72" s="75">
        <f>RTM_IEX!L72</f>
        <v>9.85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1.7405801933977991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1.45</v>
      </c>
      <c r="AB73" s="117">
        <f>-STOA!R73</f>
        <v>0</v>
      </c>
      <c r="AC73">
        <f t="shared" si="3"/>
        <v>0.29638910570190069</v>
      </c>
      <c r="AD73">
        <f t="shared" si="4"/>
        <v>33.384191087695903</v>
      </c>
      <c r="AE73">
        <f>'IDT-1'!D73</f>
        <v>0</v>
      </c>
      <c r="AF73" s="26"/>
      <c r="AG73">
        <f t="shared" si="5"/>
        <v>33.384191087695903</v>
      </c>
      <c r="AI73" s="75">
        <f>PXIL!L73</f>
        <v>0</v>
      </c>
      <c r="AJ73" s="75">
        <f>PXIL!R73</f>
        <v>0</v>
      </c>
      <c r="AK73" s="75">
        <f>RTM_IEX!L73</f>
        <v>17.399999999999999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1.7405801933977991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1.45</v>
      </c>
      <c r="AB74" s="117">
        <f>-STOA!R74</f>
        <v>0</v>
      </c>
      <c r="AC74">
        <f t="shared" si="3"/>
        <v>0.21384510570190066</v>
      </c>
      <c r="AD74">
        <f t="shared" si="4"/>
        <v>24.086735087695899</v>
      </c>
      <c r="AE74">
        <f>'IDT-1'!D74</f>
        <v>0</v>
      </c>
      <c r="AF74" s="26"/>
      <c r="AG74">
        <f t="shared" si="5"/>
        <v>24.086735087695899</v>
      </c>
      <c r="AI74" s="75">
        <f>PXIL!L74</f>
        <v>0</v>
      </c>
      <c r="AJ74" s="75">
        <f>PXIL!R74</f>
        <v>0</v>
      </c>
      <c r="AK74" s="75">
        <f>RTM_IEX!L74</f>
        <v>8.02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1.7405801933977991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1.45</v>
      </c>
      <c r="AB75" s="117">
        <f>-STOA!R75</f>
        <v>0</v>
      </c>
      <c r="AC75">
        <f t="shared" si="3"/>
        <v>0.23681310570190067</v>
      </c>
      <c r="AD75">
        <f t="shared" si="4"/>
        <v>26.673767087695897</v>
      </c>
      <c r="AE75">
        <f>'IDT-1'!D75</f>
        <v>0</v>
      </c>
      <c r="AF75" s="26"/>
      <c r="AG75">
        <f t="shared" si="5"/>
        <v>26.673767087695897</v>
      </c>
      <c r="AI75" s="75">
        <f>PXIL!L75</f>
        <v>0</v>
      </c>
      <c r="AJ75" s="75">
        <f>PXIL!R75</f>
        <v>0</v>
      </c>
      <c r="AK75" s="75">
        <f>RTM_IEX!L75</f>
        <v>10.63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1.7405801933977991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1.45</v>
      </c>
      <c r="AB76" s="117">
        <f>-STOA!R76</f>
        <v>0</v>
      </c>
      <c r="AC76">
        <f t="shared" si="3"/>
        <v>0.23681310570190067</v>
      </c>
      <c r="AD76">
        <f t="shared" si="4"/>
        <v>26.673767087695897</v>
      </c>
      <c r="AE76">
        <f>'IDT-1'!D76</f>
        <v>0</v>
      </c>
      <c r="AF76" s="26"/>
      <c r="AG76">
        <f t="shared" si="5"/>
        <v>26.673767087695897</v>
      </c>
      <c r="AI76" s="75">
        <f>PXIL!L76</f>
        <v>0</v>
      </c>
      <c r="AJ76" s="75">
        <f>PXIL!R76</f>
        <v>0</v>
      </c>
      <c r="AK76" s="75">
        <f>RTM_IEX!L76</f>
        <v>10.63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1.7405801933977991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1.45</v>
      </c>
      <c r="AB77" s="117">
        <f>-STOA!R77</f>
        <v>0</v>
      </c>
      <c r="AC77">
        <f t="shared" si="3"/>
        <v>0.23681310570190067</v>
      </c>
      <c r="AD77">
        <f t="shared" si="4"/>
        <v>26.673767087695897</v>
      </c>
      <c r="AE77">
        <f>'IDT-1'!D77</f>
        <v>0</v>
      </c>
      <c r="AF77" s="26"/>
      <c r="AG77">
        <f t="shared" si="5"/>
        <v>26.673767087695897</v>
      </c>
      <c r="AI77" s="75">
        <f>PXIL!L77</f>
        <v>0</v>
      </c>
      <c r="AJ77" s="75">
        <f>PXIL!R77</f>
        <v>0</v>
      </c>
      <c r="AK77" s="75">
        <f>RTM_IEX!L77</f>
        <v>10.63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1.7405801933977991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1.45</v>
      </c>
      <c r="AB78" s="117">
        <f>-STOA!R78</f>
        <v>0</v>
      </c>
      <c r="AC78">
        <f t="shared" si="3"/>
        <v>0.23681310570190067</v>
      </c>
      <c r="AD78">
        <f t="shared" si="4"/>
        <v>26.673767087695897</v>
      </c>
      <c r="AE78">
        <f>'IDT-1'!D78</f>
        <v>0</v>
      </c>
      <c r="AF78" s="26"/>
      <c r="AG78">
        <f t="shared" si="5"/>
        <v>26.673767087695897</v>
      </c>
      <c r="AI78" s="75">
        <f>PXIL!L78</f>
        <v>0</v>
      </c>
      <c r="AJ78" s="75">
        <f>PXIL!R78</f>
        <v>0</v>
      </c>
      <c r="AK78" s="75">
        <f>RTM_IEX!L78</f>
        <v>10.63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1.7405801933977991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1.45</v>
      </c>
      <c r="AB79" s="117">
        <f>-STOA!R79</f>
        <v>0</v>
      </c>
      <c r="AC79">
        <f t="shared" si="3"/>
        <v>0.2836291057019007</v>
      </c>
      <c r="AD79">
        <f t="shared" si="4"/>
        <v>31.946951087695897</v>
      </c>
      <c r="AE79">
        <f>'IDT-1'!D79</f>
        <v>0</v>
      </c>
      <c r="AF79" s="26"/>
      <c r="AG79">
        <f t="shared" si="5"/>
        <v>31.946951087695897</v>
      </c>
      <c r="AI79" s="75">
        <f>PXIL!L79</f>
        <v>0</v>
      </c>
      <c r="AJ79" s="75">
        <f>PXIL!R79</f>
        <v>0</v>
      </c>
      <c r="AK79" s="75">
        <f>RTM_IEX!L79</f>
        <v>15.95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1.7405801933977991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1.45</v>
      </c>
      <c r="AB80" s="117">
        <f>-STOA!R80</f>
        <v>0</v>
      </c>
      <c r="AC80">
        <f t="shared" si="3"/>
        <v>0.20794910570190067</v>
      </c>
      <c r="AD80">
        <f t="shared" si="4"/>
        <v>23.422631087695898</v>
      </c>
      <c r="AE80">
        <f>'IDT-1'!D80</f>
        <v>0</v>
      </c>
      <c r="AF80" s="26"/>
      <c r="AG80">
        <f t="shared" si="5"/>
        <v>23.422631087695898</v>
      </c>
      <c r="AI80" s="75">
        <f>PXIL!L80</f>
        <v>0</v>
      </c>
      <c r="AJ80" s="75">
        <f>PXIL!R80</f>
        <v>0</v>
      </c>
      <c r="AK80" s="75">
        <f>RTM_IEX!L80</f>
        <v>7.35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1.7405801933977991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1.45</v>
      </c>
      <c r="AB81" s="117">
        <f>-STOA!R81</f>
        <v>0</v>
      </c>
      <c r="AC81">
        <f t="shared" si="3"/>
        <v>0.25379710570190067</v>
      </c>
      <c r="AD81">
        <f t="shared" si="4"/>
        <v>28.586783087695899</v>
      </c>
      <c r="AE81">
        <f>'IDT-1'!D81</f>
        <v>0</v>
      </c>
      <c r="AF81" s="26"/>
      <c r="AG81">
        <f t="shared" si="5"/>
        <v>28.586783087695899</v>
      </c>
      <c r="AI81" s="75">
        <f>PXIL!L81</f>
        <v>0</v>
      </c>
      <c r="AJ81" s="75">
        <f>PXIL!R81</f>
        <v>0</v>
      </c>
      <c r="AK81" s="75">
        <f>RTM_IEX!L81</f>
        <v>12.56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1.7405801933977991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1.45</v>
      </c>
      <c r="AB82" s="117">
        <f>-STOA!R82</f>
        <v>0</v>
      </c>
      <c r="AC82">
        <f t="shared" si="3"/>
        <v>0.25379710570190067</v>
      </c>
      <c r="AD82">
        <f t="shared" si="4"/>
        <v>28.586783087695899</v>
      </c>
      <c r="AE82">
        <f>'IDT-1'!D82</f>
        <v>0</v>
      </c>
      <c r="AF82" s="26"/>
      <c r="AG82">
        <f t="shared" si="5"/>
        <v>28.586783087695899</v>
      </c>
      <c r="AI82" s="75">
        <f>PXIL!L82</f>
        <v>0</v>
      </c>
      <c r="AJ82" s="75">
        <f>PXIL!R82</f>
        <v>0</v>
      </c>
      <c r="AK82" s="75">
        <f>RTM_IEX!L82</f>
        <v>12.56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1.7405801933977991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1.45</v>
      </c>
      <c r="AB83" s="117">
        <f>-STOA!R83</f>
        <v>0</v>
      </c>
      <c r="AC83">
        <f t="shared" si="3"/>
        <v>0.26233310570190066</v>
      </c>
      <c r="AD83">
        <f t="shared" si="4"/>
        <v>29.548247087695895</v>
      </c>
      <c r="AE83">
        <f>'IDT-1'!D83</f>
        <v>0</v>
      </c>
      <c r="AF83" s="26"/>
      <c r="AG83">
        <f t="shared" si="5"/>
        <v>29.548247087695895</v>
      </c>
      <c r="AI83" s="75">
        <f>PXIL!L83</f>
        <v>0</v>
      </c>
      <c r="AJ83" s="75">
        <f>PXIL!R83</f>
        <v>0</v>
      </c>
      <c r="AK83" s="75">
        <f>RTM_IEX!L83</f>
        <v>13.53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1.7405801933977991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1.45</v>
      </c>
      <c r="AB84" s="117">
        <f>-STOA!R84</f>
        <v>0</v>
      </c>
      <c r="AC84">
        <f t="shared" si="3"/>
        <v>0.2708691057019007</v>
      </c>
      <c r="AD84">
        <f t="shared" si="4"/>
        <v>30.509711087695898</v>
      </c>
      <c r="AE84">
        <f>'IDT-1'!D84</f>
        <v>0</v>
      </c>
      <c r="AF84" s="26"/>
      <c r="AG84">
        <f t="shared" si="5"/>
        <v>30.509711087695898</v>
      </c>
      <c r="AI84" s="75">
        <f>PXIL!L84</f>
        <v>0</v>
      </c>
      <c r="AJ84" s="75">
        <f>PXIL!R84</f>
        <v>0</v>
      </c>
      <c r="AK84" s="75">
        <f>RTM_IEX!L84</f>
        <v>14.5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1.45</v>
      </c>
      <c r="AB85" s="117">
        <f>-STOA!R85</f>
        <v>0</v>
      </c>
      <c r="AC85">
        <f t="shared" si="3"/>
        <v>0.30712000000000006</v>
      </c>
      <c r="AD85">
        <f t="shared" si="4"/>
        <v>34.592880000000001</v>
      </c>
      <c r="AE85">
        <f>'IDT-1'!D85</f>
        <v>0</v>
      </c>
      <c r="AF85" s="26"/>
      <c r="AG85">
        <f t="shared" si="5"/>
        <v>34.592880000000001</v>
      </c>
      <c r="AI85" s="75">
        <f>PXIL!L85</f>
        <v>0</v>
      </c>
      <c r="AJ85" s="75">
        <f>PXIL!R85</f>
        <v>0</v>
      </c>
      <c r="AK85" s="75">
        <f>RTM_IEX!L85</f>
        <v>18.36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1.45</v>
      </c>
      <c r="AB86" s="117">
        <f>-STOA!R86</f>
        <v>0</v>
      </c>
      <c r="AC86">
        <f t="shared" si="3"/>
        <v>0.23056000000000001</v>
      </c>
      <c r="AD86">
        <f t="shared" si="4"/>
        <v>25.969439999999999</v>
      </c>
      <c r="AE86">
        <f>'IDT-1'!D86</f>
        <v>0</v>
      </c>
      <c r="AF86" s="26"/>
      <c r="AG86">
        <f t="shared" si="5"/>
        <v>25.969439999999999</v>
      </c>
      <c r="AI86" s="75">
        <f>PXIL!L86</f>
        <v>0</v>
      </c>
      <c r="AJ86" s="75">
        <f>PXIL!R86</f>
        <v>0</v>
      </c>
      <c r="AK86" s="75">
        <f>RTM_IEX!L86</f>
        <v>9.66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1.45</v>
      </c>
      <c r="AB87" s="117">
        <f>-STOA!R87</f>
        <v>0</v>
      </c>
      <c r="AC87">
        <f t="shared" si="3"/>
        <v>0.26461600000000002</v>
      </c>
      <c r="AD87">
        <f t="shared" si="4"/>
        <v>29.805384</v>
      </c>
      <c r="AE87">
        <f>'IDT-1'!D87</f>
        <v>0</v>
      </c>
      <c r="AF87" s="26"/>
      <c r="AG87">
        <f t="shared" si="5"/>
        <v>29.805384</v>
      </c>
      <c r="AI87" s="75">
        <f>PXIL!L87</f>
        <v>0</v>
      </c>
      <c r="AJ87" s="75">
        <f>PXIL!R87</f>
        <v>0</v>
      </c>
      <c r="AK87" s="75">
        <f>RTM_IEX!L87</f>
        <v>13.53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1.45</v>
      </c>
      <c r="AB88" s="117">
        <f>-STOA!R88</f>
        <v>0</v>
      </c>
      <c r="AC88">
        <f t="shared" si="3"/>
        <v>0.26461600000000002</v>
      </c>
      <c r="AD88">
        <f t="shared" si="4"/>
        <v>29.805384</v>
      </c>
      <c r="AE88">
        <f>'IDT-1'!D88</f>
        <v>0</v>
      </c>
      <c r="AF88" s="26"/>
      <c r="AG88">
        <f t="shared" si="5"/>
        <v>29.805384</v>
      </c>
      <c r="AI88" s="75">
        <f>PXIL!L88</f>
        <v>0</v>
      </c>
      <c r="AJ88" s="75">
        <f>PXIL!R88</f>
        <v>0</v>
      </c>
      <c r="AK88" s="75">
        <f>RTM_IEX!L88</f>
        <v>13.53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1.45</v>
      </c>
      <c r="AB89" s="117">
        <f>-STOA!R89</f>
        <v>0</v>
      </c>
      <c r="AC89">
        <f t="shared" si="3"/>
        <v>0.26461600000000002</v>
      </c>
      <c r="AD89">
        <f t="shared" si="4"/>
        <v>29.805384</v>
      </c>
      <c r="AE89">
        <f>'IDT-1'!D89</f>
        <v>0</v>
      </c>
      <c r="AF89" s="26"/>
      <c r="AG89">
        <f t="shared" si="5"/>
        <v>29.805384</v>
      </c>
      <c r="AI89" s="75">
        <f>PXIL!L89</f>
        <v>0</v>
      </c>
      <c r="AJ89" s="75">
        <f>PXIL!R89</f>
        <v>0</v>
      </c>
      <c r="AK89" s="75">
        <f>RTM_IEX!L89</f>
        <v>13.53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1.45</v>
      </c>
      <c r="AB90" s="117">
        <f>-STOA!R90</f>
        <v>0</v>
      </c>
      <c r="AC90">
        <f t="shared" si="3"/>
        <v>0.26461600000000002</v>
      </c>
      <c r="AD90">
        <f t="shared" si="4"/>
        <v>29.805384</v>
      </c>
      <c r="AE90">
        <f>'IDT-1'!D90</f>
        <v>0</v>
      </c>
      <c r="AF90" s="26"/>
      <c r="AG90">
        <f t="shared" si="5"/>
        <v>29.805384</v>
      </c>
      <c r="AI90" s="75">
        <f>PXIL!L90</f>
        <v>0</v>
      </c>
      <c r="AJ90" s="75">
        <f>PXIL!R90</f>
        <v>0</v>
      </c>
      <c r="AK90" s="75">
        <f>RTM_IEX!L90</f>
        <v>13.53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1.45</v>
      </c>
      <c r="AB91" s="117">
        <f>-STOA!R91</f>
        <v>0</v>
      </c>
      <c r="AC91">
        <f t="shared" si="3"/>
        <v>0.30289600000000005</v>
      </c>
      <c r="AD91">
        <f t="shared" si="4"/>
        <v>34.117104000000005</v>
      </c>
      <c r="AE91">
        <f>'IDT-1'!D91</f>
        <v>0</v>
      </c>
      <c r="AF91" s="26"/>
      <c r="AG91">
        <f t="shared" si="5"/>
        <v>34.117104000000005</v>
      </c>
      <c r="AI91" s="75">
        <f>PXIL!L91</f>
        <v>0</v>
      </c>
      <c r="AJ91" s="75">
        <f>PXIL!R91</f>
        <v>0</v>
      </c>
      <c r="AK91" s="75">
        <f>RTM_IEX!L91</f>
        <v>17.88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1.45</v>
      </c>
      <c r="AB92" s="117">
        <f>-STOA!R92</f>
        <v>0</v>
      </c>
      <c r="AC92">
        <f t="shared" si="3"/>
        <v>0.23064800000000002</v>
      </c>
      <c r="AD92">
        <f t="shared" si="4"/>
        <v>25.979352000000002</v>
      </c>
      <c r="AE92">
        <f>'IDT-1'!D92</f>
        <v>0</v>
      </c>
      <c r="AF92" s="26"/>
      <c r="AG92">
        <f t="shared" si="5"/>
        <v>25.979352000000002</v>
      </c>
      <c r="AI92" s="75">
        <f>PXIL!L92</f>
        <v>0</v>
      </c>
      <c r="AJ92" s="75">
        <f>PXIL!R92</f>
        <v>0</v>
      </c>
      <c r="AK92" s="75">
        <f>RTM_IEX!L92</f>
        <v>9.67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1.45</v>
      </c>
      <c r="AB93" s="117">
        <f>-STOA!R93</f>
        <v>0</v>
      </c>
      <c r="AC93">
        <f t="shared" si="3"/>
        <v>0.25185600000000002</v>
      </c>
      <c r="AD93">
        <f t="shared" si="4"/>
        <v>28.368143999999997</v>
      </c>
      <c r="AE93">
        <f>'IDT-1'!D93</f>
        <v>0</v>
      </c>
      <c r="AF93" s="26"/>
      <c r="AG93">
        <f t="shared" si="5"/>
        <v>28.368143999999997</v>
      </c>
      <c r="AI93" s="75">
        <f>PXIL!L93</f>
        <v>0</v>
      </c>
      <c r="AJ93" s="75">
        <f>PXIL!R93</f>
        <v>0</v>
      </c>
      <c r="AK93" s="75">
        <f>RTM_IEX!L93</f>
        <v>12.08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1.45</v>
      </c>
      <c r="AB94" s="117">
        <f>-STOA!R94</f>
        <v>0</v>
      </c>
      <c r="AC94">
        <f t="shared" si="3"/>
        <v>0.23416800000000002</v>
      </c>
      <c r="AD94">
        <f t="shared" si="4"/>
        <v>26.375831999999999</v>
      </c>
      <c r="AE94">
        <f>'IDT-1'!D94</f>
        <v>0</v>
      </c>
      <c r="AF94" s="26"/>
      <c r="AG94">
        <f t="shared" si="5"/>
        <v>26.375831999999999</v>
      </c>
      <c r="AI94" s="75">
        <f>PXIL!L94</f>
        <v>0</v>
      </c>
      <c r="AJ94" s="75">
        <f>PXIL!R94</f>
        <v>0</v>
      </c>
      <c r="AK94" s="75">
        <f>RTM_IEX!L94</f>
        <v>12.07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2.06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1.45</v>
      </c>
      <c r="AB95" s="117">
        <f>-STOA!R95</f>
        <v>0</v>
      </c>
      <c r="AC95">
        <f t="shared" si="3"/>
        <v>0.25238400000000005</v>
      </c>
      <c r="AD95">
        <f t="shared" si="4"/>
        <v>28.427616</v>
      </c>
      <c r="AE95">
        <f>'IDT-1'!D95</f>
        <v>0</v>
      </c>
      <c r="AF95" s="26"/>
      <c r="AG95">
        <f t="shared" si="5"/>
        <v>28.427616</v>
      </c>
      <c r="AI95" s="75">
        <f>PXIL!L95</f>
        <v>0</v>
      </c>
      <c r="AJ95" s="75">
        <f>PXIL!R95</f>
        <v>0</v>
      </c>
      <c r="AK95" s="75">
        <f>RTM_IEX!L95</f>
        <v>12.08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2.06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1.45</v>
      </c>
      <c r="AB96" s="117">
        <f>-STOA!R96</f>
        <v>0</v>
      </c>
      <c r="AC96">
        <f t="shared" si="3"/>
        <v>0.25238400000000005</v>
      </c>
      <c r="AD96">
        <f t="shared" si="4"/>
        <v>28.427616</v>
      </c>
      <c r="AE96">
        <f>'IDT-1'!D96</f>
        <v>0</v>
      </c>
      <c r="AF96" s="26"/>
      <c r="AG96">
        <f t="shared" si="5"/>
        <v>28.427616</v>
      </c>
      <c r="AI96" s="75">
        <f>PXIL!L96</f>
        <v>0</v>
      </c>
      <c r="AJ96" s="75">
        <f>PXIL!R96</f>
        <v>0</v>
      </c>
      <c r="AK96" s="75">
        <f>RTM_IEX!L96</f>
        <v>12.08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2.06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1.45</v>
      </c>
      <c r="AB97" s="117">
        <f>-STOA!R97</f>
        <v>0</v>
      </c>
      <c r="AC97">
        <f t="shared" si="3"/>
        <v>0.29066400000000003</v>
      </c>
      <c r="AD97">
        <f t="shared" si="4"/>
        <v>32.739336000000002</v>
      </c>
      <c r="AE97">
        <f>'IDT-1'!D97</f>
        <v>0</v>
      </c>
      <c r="AF97" s="26"/>
      <c r="AG97">
        <f t="shared" si="5"/>
        <v>32.739336000000002</v>
      </c>
      <c r="AI97" s="75">
        <f>PXIL!L97</f>
        <v>0</v>
      </c>
      <c r="AJ97" s="75">
        <f>PXIL!R97</f>
        <v>0</v>
      </c>
      <c r="AK97" s="75">
        <f>RTM_IEX!L97</f>
        <v>16.43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2.06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1.45</v>
      </c>
      <c r="AB98" s="117">
        <f>-STOA!R98</f>
        <v>0</v>
      </c>
      <c r="AC98">
        <f t="shared" si="3"/>
        <v>0.23117600000000002</v>
      </c>
      <c r="AD98">
        <f t="shared" si="4"/>
        <v>26.038824000000002</v>
      </c>
      <c r="AE98">
        <f>'IDT-1'!D98</f>
        <v>0</v>
      </c>
      <c r="AF98" s="26"/>
      <c r="AG98">
        <f t="shared" si="5"/>
        <v>26.038824000000002</v>
      </c>
      <c r="AI98" s="75">
        <f>PXIL!L98</f>
        <v>0</v>
      </c>
      <c r="AJ98" s="75">
        <f>PXIL!R98</f>
        <v>0</v>
      </c>
      <c r="AK98" s="75">
        <f>RTM_IEX!L98</f>
        <v>9.67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3.0276661019017794E-2</v>
      </c>
      <c r="I99">
        <f t="shared" si="6"/>
        <v>0.13938008366056756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5.510999999999984E-2</v>
      </c>
      <c r="AB99" s="117">
        <f t="shared" si="6"/>
        <v>0</v>
      </c>
      <c r="AC99">
        <f t="shared" si="6"/>
        <v>5.6491753531803541E-3</v>
      </c>
      <c r="AD99">
        <f t="shared" si="6"/>
        <v>0.63630256932640494</v>
      </c>
      <c r="AE99">
        <f t="shared" ref="AE99:AR99" si="7">SUM(AE3:AE98)/4000</f>
        <v>0</v>
      </c>
      <c r="AG99">
        <f t="shared" si="7"/>
        <v>0.63630256932640494</v>
      </c>
      <c r="AI99">
        <f t="shared" si="7"/>
        <v>0</v>
      </c>
      <c r="AJ99">
        <f t="shared" si="7"/>
        <v>0</v>
      </c>
      <c r="AK99">
        <f t="shared" si="7"/>
        <v>0.24270499999999995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206</v>
      </c>
      <c r="C1" s="31">
        <v>44658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44766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10.870805000000001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7.25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0.159463084</v>
      </c>
      <c r="AD3">
        <f>SUM(B3:AB3,AI3:AR3)-AC3</f>
        <v>17.961341916000002</v>
      </c>
      <c r="AE3">
        <v>0</v>
      </c>
      <c r="AF3" s="26"/>
      <c r="AG3">
        <f>SUM(AD3:AF3)</f>
        <v>17.961341916000002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10.870805000000001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8.99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0.174775084</v>
      </c>
      <c r="AD4">
        <f t="shared" ref="AD4:AD67" si="1">SUM(B4:AB4,AI4:AR4)-AC4</f>
        <v>19.686029915999999</v>
      </c>
      <c r="AE4">
        <v>0</v>
      </c>
      <c r="AF4" s="26"/>
      <c r="AG4">
        <f t="shared" ref="AG4:AG67" si="2">SUM(AD4:AF4)</f>
        <v>19.686029915999999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10.870805000000001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3.77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0.12883908400000002</v>
      </c>
      <c r="AD5">
        <f t="shared" si="1"/>
        <v>14.511965915999999</v>
      </c>
      <c r="AE5">
        <v>0</v>
      </c>
      <c r="AF5" s="26"/>
      <c r="AG5">
        <f t="shared" si="2"/>
        <v>14.511965915999999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10.870805000000001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3.38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0.125407084</v>
      </c>
      <c r="AD6">
        <f t="shared" si="1"/>
        <v>14.125397915999999</v>
      </c>
      <c r="AE6">
        <v>0</v>
      </c>
      <c r="AF6" s="26"/>
      <c r="AG6">
        <f t="shared" si="2"/>
        <v>14.125397915999999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10.870805000000001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0.12030308400000002</v>
      </c>
      <c r="AD7">
        <f t="shared" si="1"/>
        <v>13.550501916000002</v>
      </c>
      <c r="AE7">
        <v>0</v>
      </c>
      <c r="AF7" s="26"/>
      <c r="AG7">
        <f t="shared" si="2"/>
        <v>13.550501916000002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9.0259590000000003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7.9428439200000006E-2</v>
      </c>
      <c r="AD8">
        <f t="shared" si="1"/>
        <v>8.9465305607999994</v>
      </c>
      <c r="AE8">
        <v>0</v>
      </c>
      <c r="AF8" s="26"/>
      <c r="AG8">
        <f t="shared" si="2"/>
        <v>8.9465305607999994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10.870805000000001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0.11440708400000001</v>
      </c>
      <c r="AD9">
        <f t="shared" si="1"/>
        <v>12.886397916</v>
      </c>
      <c r="AE9">
        <v>0</v>
      </c>
      <c r="AF9" s="26"/>
      <c r="AG9">
        <f t="shared" si="2"/>
        <v>12.886397916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10.870805000000001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1.26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0.10675108400000001</v>
      </c>
      <c r="AD10">
        <f t="shared" si="1"/>
        <v>12.024053916</v>
      </c>
      <c r="AE10">
        <v>0</v>
      </c>
      <c r="AF10" s="26"/>
      <c r="AG10">
        <f t="shared" si="2"/>
        <v>12.024053916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10.870805000000001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3.67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0.127959084</v>
      </c>
      <c r="AD11">
        <f t="shared" si="1"/>
        <v>14.412845916</v>
      </c>
      <c r="AE11">
        <v>0</v>
      </c>
      <c r="AF11" s="26"/>
      <c r="AG11">
        <f t="shared" si="2"/>
        <v>14.412845916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10.870805000000001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3.58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0.12716708400000001</v>
      </c>
      <c r="AD12">
        <f t="shared" si="1"/>
        <v>14.323637916000001</v>
      </c>
      <c r="AE12">
        <v>0</v>
      </c>
      <c r="AF12" s="26"/>
      <c r="AG12">
        <f t="shared" si="2"/>
        <v>14.323637916000001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10.870805000000001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2.71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0.11951108400000002</v>
      </c>
      <c r="AD13">
        <f t="shared" si="1"/>
        <v>13.461293916000001</v>
      </c>
      <c r="AE13">
        <v>0</v>
      </c>
      <c r="AF13" s="26"/>
      <c r="AG13">
        <f t="shared" si="2"/>
        <v>13.461293916000001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10.870805000000001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5.32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0.14247908400000001</v>
      </c>
      <c r="AD14">
        <f t="shared" si="1"/>
        <v>16.048325916</v>
      </c>
      <c r="AE14">
        <v>0</v>
      </c>
      <c r="AF14" s="26"/>
      <c r="AG14">
        <f t="shared" si="2"/>
        <v>16.048325916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10.777574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9.4842651200000003E-2</v>
      </c>
      <c r="AD15">
        <f t="shared" si="1"/>
        <v>10.682731348799999</v>
      </c>
      <c r="AE15">
        <v>0</v>
      </c>
      <c r="AF15" s="26"/>
      <c r="AG15">
        <f t="shared" si="2"/>
        <v>10.682731348799999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10.870805000000001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4.83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0.13816708400000002</v>
      </c>
      <c r="AD16">
        <f t="shared" si="1"/>
        <v>15.562637916</v>
      </c>
      <c r="AE16">
        <v>0</v>
      </c>
      <c r="AF16" s="26"/>
      <c r="AG16">
        <f t="shared" si="2"/>
        <v>15.562637916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10.870805000000001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7.44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0.16113508400000004</v>
      </c>
      <c r="AD17">
        <f t="shared" si="1"/>
        <v>18.149669916000001</v>
      </c>
      <c r="AE17">
        <v>0</v>
      </c>
      <c r="AF17" s="26"/>
      <c r="AG17">
        <f t="shared" si="2"/>
        <v>18.149669916000001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10.870805000000001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11.31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0.19519108400000001</v>
      </c>
      <c r="AD18">
        <f t="shared" si="1"/>
        <v>21.985613915999998</v>
      </c>
      <c r="AE18">
        <v>0</v>
      </c>
      <c r="AF18" s="26"/>
      <c r="AG18">
        <f t="shared" si="2"/>
        <v>21.985613915999998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10.870805000000001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6.86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0.15603108400000001</v>
      </c>
      <c r="AD19">
        <f t="shared" si="1"/>
        <v>17.574773916000002</v>
      </c>
      <c r="AE19">
        <v>0</v>
      </c>
      <c r="AF19" s="26"/>
      <c r="AG19">
        <f t="shared" si="2"/>
        <v>17.574773916000002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10.870805000000001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7.73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0.16368708400000001</v>
      </c>
      <c r="AD20">
        <f t="shared" si="1"/>
        <v>18.437117916000002</v>
      </c>
      <c r="AE20">
        <v>0</v>
      </c>
      <c r="AF20" s="26"/>
      <c r="AG20">
        <f t="shared" si="2"/>
        <v>18.437117916000002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10.870805000000001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0.16544708400000002</v>
      </c>
      <c r="AD21">
        <f t="shared" si="1"/>
        <v>18.635357916</v>
      </c>
      <c r="AE21">
        <v>0</v>
      </c>
      <c r="AF21" s="26"/>
      <c r="AG21">
        <f t="shared" si="2"/>
        <v>18.635357916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10.870805000000001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5.12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0.14071908400000002</v>
      </c>
      <c r="AD22">
        <f t="shared" si="1"/>
        <v>15.850085916000001</v>
      </c>
      <c r="AE22">
        <v>0</v>
      </c>
      <c r="AF22" s="26"/>
      <c r="AG22">
        <f t="shared" si="2"/>
        <v>15.850085916000001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10.870805000000001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0.20363908400000003</v>
      </c>
      <c r="AD23">
        <f t="shared" si="1"/>
        <v>22.937165916000001</v>
      </c>
      <c r="AE23">
        <v>0</v>
      </c>
      <c r="AF23" s="26"/>
      <c r="AG23">
        <f t="shared" si="2"/>
        <v>22.937165916000001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10.870805000000001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10.34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0.18665508400000003</v>
      </c>
      <c r="AD24">
        <f t="shared" si="1"/>
        <v>21.024149915999999</v>
      </c>
      <c r="AE24">
        <v>0</v>
      </c>
      <c r="AF24" s="26"/>
      <c r="AG24">
        <f t="shared" si="2"/>
        <v>21.024149915999999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10.870805000000001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12.37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0.20451908400000002</v>
      </c>
      <c r="AD25">
        <f t="shared" si="1"/>
        <v>23.036285916000001</v>
      </c>
      <c r="AE25">
        <v>0</v>
      </c>
      <c r="AF25" s="26"/>
      <c r="AG25">
        <f t="shared" si="2"/>
        <v>23.036285916000001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10.870805000000001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0.19774308399999999</v>
      </c>
      <c r="AD26">
        <f t="shared" si="1"/>
        <v>22.273061916</v>
      </c>
      <c r="AE26">
        <v>0</v>
      </c>
      <c r="AF26" s="26"/>
      <c r="AG26">
        <f t="shared" si="2"/>
        <v>22.273061916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10.870805000000001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10.73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0.19008708400000002</v>
      </c>
      <c r="AD27">
        <f t="shared" si="1"/>
        <v>21.410717915999999</v>
      </c>
      <c r="AE27">
        <v>0</v>
      </c>
      <c r="AF27" s="26"/>
      <c r="AG27">
        <f t="shared" si="2"/>
        <v>21.410717915999999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10.870805000000001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0.21217508400000001</v>
      </c>
      <c r="AD28">
        <f t="shared" si="1"/>
        <v>23.898629916000001</v>
      </c>
      <c r="AE28">
        <v>0</v>
      </c>
      <c r="AF28" s="26"/>
      <c r="AG28">
        <f t="shared" si="2"/>
        <v>23.898629916000001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10.870805000000001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0.13904708400000002</v>
      </c>
      <c r="AD29">
        <f t="shared" si="1"/>
        <v>15.661757916000001</v>
      </c>
      <c r="AE29">
        <v>0</v>
      </c>
      <c r="AF29" s="26"/>
      <c r="AG29">
        <f t="shared" si="2"/>
        <v>15.661757916000001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10.870805000000001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0.20363908400000003</v>
      </c>
      <c r="AD30">
        <f t="shared" si="1"/>
        <v>22.937165916000001</v>
      </c>
      <c r="AE30">
        <v>0</v>
      </c>
      <c r="AF30" s="26"/>
      <c r="AG30">
        <f t="shared" si="2"/>
        <v>22.937165916000001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10.870805000000001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0.21217508400000001</v>
      </c>
      <c r="AD31">
        <f t="shared" si="1"/>
        <v>23.898629916000001</v>
      </c>
      <c r="AE31">
        <v>0</v>
      </c>
      <c r="AF31" s="26"/>
      <c r="AG31">
        <f t="shared" si="2"/>
        <v>23.898629916000001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10.870805000000001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0.21217508400000001</v>
      </c>
      <c r="AD32">
        <f t="shared" si="1"/>
        <v>23.898629916000001</v>
      </c>
      <c r="AE32">
        <v>0</v>
      </c>
      <c r="AF32" s="26"/>
      <c r="AG32">
        <f t="shared" si="2"/>
        <v>23.898629916000001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10.870805000000001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12.47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0.20539908400000004</v>
      </c>
      <c r="AD33">
        <f t="shared" si="1"/>
        <v>23.135405916000003</v>
      </c>
      <c r="AE33">
        <v>0</v>
      </c>
      <c r="AF33" s="26"/>
      <c r="AG33">
        <f t="shared" si="2"/>
        <v>23.135405916000003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10.870805000000001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12.08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0.20196708400000005</v>
      </c>
      <c r="AD34">
        <f t="shared" si="1"/>
        <v>22.748837916000003</v>
      </c>
      <c r="AE34">
        <v>0</v>
      </c>
      <c r="AF34" s="26"/>
      <c r="AG34">
        <f t="shared" si="2"/>
        <v>22.748837916000003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10.870805000000001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0.21217508400000001</v>
      </c>
      <c r="AD35">
        <f t="shared" si="1"/>
        <v>23.898629916000001</v>
      </c>
      <c r="AE35">
        <v>0</v>
      </c>
      <c r="AF35" s="26"/>
      <c r="AG35">
        <f t="shared" si="2"/>
        <v>23.898629916000001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10.870805000000001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8.02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0.16623908400000001</v>
      </c>
      <c r="AD36">
        <f t="shared" si="1"/>
        <v>18.724565916</v>
      </c>
      <c r="AE36">
        <v>0</v>
      </c>
      <c r="AF36" s="26"/>
      <c r="AG36">
        <f t="shared" si="2"/>
        <v>18.724565916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10.870805000000001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0.21217508400000001</v>
      </c>
      <c r="AD37">
        <f t="shared" si="1"/>
        <v>23.898629916000001</v>
      </c>
      <c r="AE37">
        <v>0</v>
      </c>
      <c r="AF37" s="26"/>
      <c r="AG37">
        <f t="shared" si="2"/>
        <v>23.898629916000001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10.870805000000001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0.21217508400000001</v>
      </c>
      <c r="AD38">
        <f t="shared" si="1"/>
        <v>23.898629916000001</v>
      </c>
      <c r="AE38">
        <v>0</v>
      </c>
      <c r="AF38" s="26"/>
      <c r="AG38">
        <f t="shared" si="2"/>
        <v>23.898629916000001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10.870805000000001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0.21217508400000001</v>
      </c>
      <c r="AD39">
        <f t="shared" si="1"/>
        <v>23.898629916000001</v>
      </c>
      <c r="AE39">
        <v>0</v>
      </c>
      <c r="AF39" s="26"/>
      <c r="AG39">
        <f t="shared" si="2"/>
        <v>23.898629916000001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10.870805000000001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0.21217508400000001</v>
      </c>
      <c r="AD40">
        <f t="shared" si="1"/>
        <v>23.898629916000001</v>
      </c>
      <c r="AE40">
        <v>0</v>
      </c>
      <c r="AF40" s="26"/>
      <c r="AG40">
        <f t="shared" si="2"/>
        <v>23.898629916000001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10.870805000000001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13.05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0.21050308400000003</v>
      </c>
      <c r="AD41">
        <f t="shared" si="1"/>
        <v>23.710301916000002</v>
      </c>
      <c r="AE41">
        <v>0</v>
      </c>
      <c r="AF41" s="26"/>
      <c r="AG41">
        <f t="shared" si="2"/>
        <v>23.710301916000002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10.870805000000001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0.21217508400000001</v>
      </c>
      <c r="AD42">
        <f t="shared" si="1"/>
        <v>23.898629916000001</v>
      </c>
      <c r="AE42">
        <v>0</v>
      </c>
      <c r="AF42" s="26"/>
      <c r="AG42">
        <f t="shared" si="2"/>
        <v>23.898629916000001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10.870805000000001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6.09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0.14925508400000001</v>
      </c>
      <c r="AD43">
        <f t="shared" si="1"/>
        <v>16.811549916000001</v>
      </c>
      <c r="AE43">
        <v>0</v>
      </c>
      <c r="AF43" s="26"/>
      <c r="AG43">
        <f t="shared" si="2"/>
        <v>16.811549916000001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10.870805000000001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0.21217508400000001</v>
      </c>
      <c r="AD44">
        <f t="shared" si="1"/>
        <v>23.898629916000001</v>
      </c>
      <c r="AE44">
        <v>0</v>
      </c>
      <c r="AF44" s="26"/>
      <c r="AG44">
        <f t="shared" si="2"/>
        <v>23.898629916000001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10.870805000000001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11.89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0.20029508400000001</v>
      </c>
      <c r="AD45">
        <f t="shared" si="1"/>
        <v>22.560509916000001</v>
      </c>
      <c r="AE45">
        <v>0</v>
      </c>
      <c r="AF45" s="26"/>
      <c r="AG45">
        <f t="shared" si="2"/>
        <v>22.560509916000001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10.870805000000001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0.21217508400000001</v>
      </c>
      <c r="AD46">
        <f t="shared" si="1"/>
        <v>23.898629916000001</v>
      </c>
      <c r="AE46">
        <v>0</v>
      </c>
      <c r="AF46" s="26"/>
      <c r="AG46">
        <f t="shared" si="2"/>
        <v>23.898629916000001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10.870805000000001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9.86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0.18243108400000002</v>
      </c>
      <c r="AD47">
        <f t="shared" si="1"/>
        <v>20.548373915999999</v>
      </c>
      <c r="AE47">
        <v>0</v>
      </c>
      <c r="AF47" s="26"/>
      <c r="AG47">
        <f t="shared" si="2"/>
        <v>20.548373915999999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10.870805000000001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7.64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0.16289508400000002</v>
      </c>
      <c r="AD48">
        <f t="shared" si="1"/>
        <v>18.347909916000003</v>
      </c>
      <c r="AE48">
        <v>0</v>
      </c>
      <c r="AF48" s="26"/>
      <c r="AG48">
        <f t="shared" si="2"/>
        <v>18.347909916000003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10.870805000000001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9.57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0.17987908400000002</v>
      </c>
      <c r="AD49">
        <f t="shared" si="1"/>
        <v>20.260925916000001</v>
      </c>
      <c r="AE49">
        <v>0</v>
      </c>
      <c r="AF49" s="26"/>
      <c r="AG49">
        <f t="shared" si="2"/>
        <v>20.260925916000001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10.870805000000001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4.16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0.13227108400000001</v>
      </c>
      <c r="AD50">
        <f t="shared" si="1"/>
        <v>14.898533916000002</v>
      </c>
      <c r="AE50">
        <v>0</v>
      </c>
      <c r="AF50" s="26"/>
      <c r="AG50">
        <f t="shared" si="2"/>
        <v>14.898533916000002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10.870805000000001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11.21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0.19431108400000002</v>
      </c>
      <c r="AD51">
        <f t="shared" si="1"/>
        <v>21.886493916000003</v>
      </c>
      <c r="AE51">
        <v>0</v>
      </c>
      <c r="AF51" s="26"/>
      <c r="AG51">
        <f t="shared" si="2"/>
        <v>21.886493916000003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10.870805000000001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8.51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0.17055108400000002</v>
      </c>
      <c r="AD52">
        <f t="shared" si="1"/>
        <v>19.210253916000003</v>
      </c>
      <c r="AE52">
        <v>0</v>
      </c>
      <c r="AF52" s="26"/>
      <c r="AG52">
        <f t="shared" si="2"/>
        <v>19.210253916000003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10.870805000000001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0.21217508400000001</v>
      </c>
      <c r="AD53">
        <f t="shared" si="1"/>
        <v>23.898629916000001</v>
      </c>
      <c r="AE53">
        <v>0</v>
      </c>
      <c r="AF53" s="26"/>
      <c r="AG53">
        <f t="shared" si="2"/>
        <v>23.898629916000001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10.870805000000001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13.14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0.21129508400000002</v>
      </c>
      <c r="AD54">
        <f t="shared" si="1"/>
        <v>23.799509916000002</v>
      </c>
      <c r="AE54">
        <v>0</v>
      </c>
      <c r="AF54" s="26"/>
      <c r="AG54">
        <f t="shared" si="2"/>
        <v>23.799509916000002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10.870805000000001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12.37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0.20451908400000002</v>
      </c>
      <c r="AD55">
        <f t="shared" si="1"/>
        <v>23.036285916000001</v>
      </c>
      <c r="AE55">
        <v>0</v>
      </c>
      <c r="AF55" s="26"/>
      <c r="AG55">
        <f t="shared" si="2"/>
        <v>23.036285916000001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10.870805000000001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0.21217508400000001</v>
      </c>
      <c r="AD56">
        <f t="shared" si="1"/>
        <v>23.898629916000001</v>
      </c>
      <c r="AE56">
        <v>0</v>
      </c>
      <c r="AF56" s="26"/>
      <c r="AG56">
        <f t="shared" si="2"/>
        <v>23.898629916000001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10.870805000000001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3.67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0.127959084</v>
      </c>
      <c r="AD57">
        <f t="shared" si="1"/>
        <v>14.412845916</v>
      </c>
      <c r="AE57">
        <v>0</v>
      </c>
      <c r="AF57" s="26"/>
      <c r="AG57">
        <f t="shared" si="2"/>
        <v>14.412845916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10.870805000000001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9.2799999999999994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0.177327084</v>
      </c>
      <c r="AD58">
        <f t="shared" si="1"/>
        <v>19.973477915999997</v>
      </c>
      <c r="AE58">
        <v>0</v>
      </c>
      <c r="AF58" s="26"/>
      <c r="AG58">
        <f t="shared" si="2"/>
        <v>19.973477915999997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10.870805000000001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8.89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0.17389508400000003</v>
      </c>
      <c r="AD59">
        <f t="shared" si="1"/>
        <v>19.586909916</v>
      </c>
      <c r="AE59">
        <v>0</v>
      </c>
      <c r="AF59" s="26"/>
      <c r="AG59">
        <f t="shared" si="2"/>
        <v>19.586909916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10.870805000000001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0.19008708400000002</v>
      </c>
      <c r="AD60">
        <f t="shared" si="1"/>
        <v>21.410717915999999</v>
      </c>
      <c r="AE60">
        <v>0</v>
      </c>
      <c r="AF60" s="26"/>
      <c r="AG60">
        <f t="shared" si="2"/>
        <v>21.410717915999999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10.870805000000001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10.44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0.18753508400000002</v>
      </c>
      <c r="AD61">
        <f t="shared" si="1"/>
        <v>21.123269916000002</v>
      </c>
      <c r="AE61">
        <v>0</v>
      </c>
      <c r="AF61" s="26"/>
      <c r="AG61">
        <f t="shared" si="2"/>
        <v>21.123269916000002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10.870805000000001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11.79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0.19941508400000002</v>
      </c>
      <c r="AD62">
        <f t="shared" si="1"/>
        <v>22.461389915999998</v>
      </c>
      <c r="AE62">
        <v>0</v>
      </c>
      <c r="AF62" s="26"/>
      <c r="AG62">
        <f t="shared" si="2"/>
        <v>22.461389915999998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10.870805000000001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9.76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0.18155108400000003</v>
      </c>
      <c r="AD63">
        <f t="shared" si="1"/>
        <v>20.449253916000004</v>
      </c>
      <c r="AE63">
        <v>0</v>
      </c>
      <c r="AF63" s="26"/>
      <c r="AG63">
        <f t="shared" si="2"/>
        <v>20.449253916000004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10.870805000000001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3.67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0.127959084</v>
      </c>
      <c r="AD64">
        <f t="shared" si="1"/>
        <v>14.412845916</v>
      </c>
      <c r="AE64">
        <v>0</v>
      </c>
      <c r="AF64" s="26"/>
      <c r="AG64">
        <f t="shared" si="2"/>
        <v>14.412845916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10.870805000000001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0.21217508400000001</v>
      </c>
      <c r="AD65">
        <f t="shared" si="1"/>
        <v>23.898629916000001</v>
      </c>
      <c r="AE65">
        <v>0</v>
      </c>
      <c r="AF65" s="26"/>
      <c r="AG65">
        <f t="shared" si="2"/>
        <v>23.898629916000001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10.870805000000001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0.21217508400000001</v>
      </c>
      <c r="AD66">
        <f t="shared" si="1"/>
        <v>23.898629916000001</v>
      </c>
      <c r="AE66">
        <v>0</v>
      </c>
      <c r="AF66" s="26"/>
      <c r="AG66">
        <f t="shared" si="2"/>
        <v>23.898629916000001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10.870805000000001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0.21217508400000001</v>
      </c>
      <c r="AD67">
        <f t="shared" si="1"/>
        <v>23.898629916000001</v>
      </c>
      <c r="AE67">
        <v>0</v>
      </c>
      <c r="AF67" s="26"/>
      <c r="AG67">
        <f t="shared" si="2"/>
        <v>23.898629916000001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10.870805000000001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0.21217508400000001</v>
      </c>
      <c r="AD68">
        <f t="shared" ref="AD68:AD98" si="4">SUM(B68:AB68,AI68:AR68)-AC68</f>
        <v>23.898629916000001</v>
      </c>
      <c r="AE68">
        <v>0</v>
      </c>
      <c r="AF68" s="26"/>
      <c r="AG68">
        <f t="shared" ref="AG68:AG98" si="5">SUM(AD68:AF68)</f>
        <v>23.898629916000001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10.870805000000001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11.02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0.19263908400000002</v>
      </c>
      <c r="AD69">
        <f t="shared" si="4"/>
        <v>21.698165916000001</v>
      </c>
      <c r="AE69">
        <v>0</v>
      </c>
      <c r="AF69" s="26"/>
      <c r="AG69">
        <f t="shared" si="5"/>
        <v>21.698165916000001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10.870805000000001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8.8000000000000007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0.17310308400000002</v>
      </c>
      <c r="AD70">
        <f t="shared" si="4"/>
        <v>19.497701916</v>
      </c>
      <c r="AE70">
        <v>0</v>
      </c>
      <c r="AF70" s="26"/>
      <c r="AG70">
        <f t="shared" si="5"/>
        <v>19.497701916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10.870805000000001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5.51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0.14415108400000004</v>
      </c>
      <c r="AD71">
        <f t="shared" si="4"/>
        <v>16.236653916000002</v>
      </c>
      <c r="AE71">
        <v>0</v>
      </c>
      <c r="AF71" s="26"/>
      <c r="AG71">
        <f t="shared" si="5"/>
        <v>16.236653916000002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10.870805000000001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0.21217508400000001</v>
      </c>
      <c r="AD72">
        <f t="shared" si="4"/>
        <v>23.898629916000001</v>
      </c>
      <c r="AE72">
        <v>0</v>
      </c>
      <c r="AF72" s="26"/>
      <c r="AG72">
        <f t="shared" si="5"/>
        <v>23.898629916000001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10.870805000000001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12.66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0.20707108400000002</v>
      </c>
      <c r="AD73">
        <f t="shared" si="4"/>
        <v>23.323733916000002</v>
      </c>
      <c r="AE73">
        <v>0</v>
      </c>
      <c r="AF73" s="26"/>
      <c r="AG73">
        <f t="shared" si="5"/>
        <v>23.323733916000002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10.870805000000001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0.21217508400000001</v>
      </c>
      <c r="AD74">
        <f t="shared" si="4"/>
        <v>23.898629916000001</v>
      </c>
      <c r="AE74">
        <v>0</v>
      </c>
      <c r="AF74" s="26"/>
      <c r="AG74">
        <f t="shared" si="5"/>
        <v>23.898629916000001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10.870805000000001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0.21217508400000001</v>
      </c>
      <c r="AD75">
        <f t="shared" si="4"/>
        <v>23.898629916000001</v>
      </c>
      <c r="AE75">
        <v>0</v>
      </c>
      <c r="AF75" s="26"/>
      <c r="AG75">
        <f t="shared" si="5"/>
        <v>23.898629916000001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10.870805000000001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10.34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0.18665508400000003</v>
      </c>
      <c r="AD76">
        <f t="shared" si="4"/>
        <v>21.024149915999999</v>
      </c>
      <c r="AE76">
        <v>0</v>
      </c>
      <c r="AF76" s="26"/>
      <c r="AG76">
        <f t="shared" si="5"/>
        <v>21.024149915999999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10.870805000000001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9.09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0.17565508400000002</v>
      </c>
      <c r="AD77">
        <f t="shared" si="4"/>
        <v>19.785149916000002</v>
      </c>
      <c r="AE77">
        <v>0</v>
      </c>
      <c r="AF77" s="26"/>
      <c r="AG77">
        <f t="shared" si="5"/>
        <v>19.785149916000002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10.870805000000001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2.61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0.11863108400000001</v>
      </c>
      <c r="AD78">
        <f t="shared" si="4"/>
        <v>13.362173916</v>
      </c>
      <c r="AE78">
        <v>0</v>
      </c>
      <c r="AF78" s="26"/>
      <c r="AG78">
        <f t="shared" si="5"/>
        <v>13.362173916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10.870805000000001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8.89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0.17389508400000003</v>
      </c>
      <c r="AD79">
        <f t="shared" si="4"/>
        <v>19.586909916</v>
      </c>
      <c r="AE79">
        <v>0</v>
      </c>
      <c r="AF79" s="26"/>
      <c r="AG79">
        <f t="shared" si="5"/>
        <v>19.586909916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10.870805000000001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0.19774308399999999</v>
      </c>
      <c r="AD80">
        <f t="shared" si="4"/>
        <v>22.273061916</v>
      </c>
      <c r="AE80">
        <v>0</v>
      </c>
      <c r="AF80" s="26"/>
      <c r="AG80">
        <f t="shared" si="5"/>
        <v>22.273061916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10.870805000000001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0.21217508400000001</v>
      </c>
      <c r="AD81">
        <f t="shared" si="4"/>
        <v>23.898629916000001</v>
      </c>
      <c r="AE81">
        <v>0</v>
      </c>
      <c r="AF81" s="26"/>
      <c r="AG81">
        <f t="shared" si="5"/>
        <v>23.898629916000001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10.870805000000001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12.18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0.20284708400000001</v>
      </c>
      <c r="AD82">
        <f t="shared" si="4"/>
        <v>22.847957916000002</v>
      </c>
      <c r="AE82">
        <v>0</v>
      </c>
      <c r="AF82" s="26"/>
      <c r="AG82">
        <f t="shared" si="5"/>
        <v>22.847957916000002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10.870805000000001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11.89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0.20029508400000001</v>
      </c>
      <c r="AD83">
        <f t="shared" si="4"/>
        <v>22.560509916000001</v>
      </c>
      <c r="AE83">
        <v>0</v>
      </c>
      <c r="AF83" s="26"/>
      <c r="AG83">
        <f t="shared" si="5"/>
        <v>22.560509916000001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10.870805000000001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11.69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0.19853508400000003</v>
      </c>
      <c r="AD84">
        <f t="shared" si="4"/>
        <v>22.362269916000002</v>
      </c>
      <c r="AE84">
        <v>0</v>
      </c>
      <c r="AF84" s="26"/>
      <c r="AG84">
        <f t="shared" si="5"/>
        <v>22.362269916000002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10.870805000000001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6.28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0.15092708400000002</v>
      </c>
      <c r="AD85">
        <f t="shared" si="4"/>
        <v>16.999877916000003</v>
      </c>
      <c r="AE85">
        <v>0</v>
      </c>
      <c r="AF85" s="26"/>
      <c r="AG85">
        <f t="shared" si="5"/>
        <v>16.999877916000003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10.870805000000001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0.21217508400000001</v>
      </c>
      <c r="AD86">
        <f t="shared" si="4"/>
        <v>23.898629916000001</v>
      </c>
      <c r="AE86">
        <v>0</v>
      </c>
      <c r="AF86" s="26"/>
      <c r="AG86">
        <f t="shared" si="5"/>
        <v>23.898629916000001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10.870805000000001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0.19598308400000003</v>
      </c>
      <c r="AD87">
        <f t="shared" si="4"/>
        <v>22.074821916000001</v>
      </c>
      <c r="AE87">
        <v>0</v>
      </c>
      <c r="AF87" s="26"/>
      <c r="AG87">
        <f t="shared" si="5"/>
        <v>22.074821916000001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10.870805000000001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0.21217508400000001</v>
      </c>
      <c r="AD88">
        <f t="shared" si="4"/>
        <v>23.898629916000001</v>
      </c>
      <c r="AE88">
        <v>0</v>
      </c>
      <c r="AF88" s="26"/>
      <c r="AG88">
        <f t="shared" si="5"/>
        <v>23.898629916000001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10.870805000000001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12.47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0.20539908400000004</v>
      </c>
      <c r="AD89">
        <f t="shared" si="4"/>
        <v>23.135405916000003</v>
      </c>
      <c r="AE89">
        <v>0</v>
      </c>
      <c r="AF89" s="26"/>
      <c r="AG89">
        <f t="shared" si="5"/>
        <v>23.135405916000003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10.870805000000001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0.19774308399999999</v>
      </c>
      <c r="AD90">
        <f t="shared" si="4"/>
        <v>22.273061916</v>
      </c>
      <c r="AE90">
        <v>0</v>
      </c>
      <c r="AF90" s="26"/>
      <c r="AG90">
        <f t="shared" si="5"/>
        <v>22.273061916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10.870805000000001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0.191759084</v>
      </c>
      <c r="AD91">
        <f t="shared" si="4"/>
        <v>21.599045915999998</v>
      </c>
      <c r="AE91">
        <v>0</v>
      </c>
      <c r="AF91" s="26"/>
      <c r="AG91">
        <f t="shared" si="5"/>
        <v>21.599045915999998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10.870805000000001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3.67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0.127959084</v>
      </c>
      <c r="AD92">
        <f t="shared" si="4"/>
        <v>14.412845916</v>
      </c>
      <c r="AE92">
        <v>0</v>
      </c>
      <c r="AF92" s="26"/>
      <c r="AG92">
        <f t="shared" si="5"/>
        <v>14.412845916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10.870805000000001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7.64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0.16289508400000002</v>
      </c>
      <c r="AD93">
        <f t="shared" si="4"/>
        <v>18.347909916000003</v>
      </c>
      <c r="AE93">
        <v>0</v>
      </c>
      <c r="AF93" s="26"/>
      <c r="AG93">
        <f t="shared" si="5"/>
        <v>18.347909916000003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10.870805000000001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10.63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0.189207084</v>
      </c>
      <c r="AD94">
        <f t="shared" si="4"/>
        <v>21.311597916</v>
      </c>
      <c r="AE94">
        <v>0</v>
      </c>
      <c r="AF94" s="26"/>
      <c r="AG94">
        <f t="shared" si="5"/>
        <v>21.311597916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10.870805000000001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0.18753508400000002</v>
      </c>
      <c r="AD95">
        <f t="shared" si="4"/>
        <v>21.123269916000002</v>
      </c>
      <c r="AE95">
        <v>0</v>
      </c>
      <c r="AF95" s="26"/>
      <c r="AG95">
        <f t="shared" si="5"/>
        <v>21.123269916000002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10.870805000000001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8.1199999999999992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0.16711908400000003</v>
      </c>
      <c r="AD96">
        <f t="shared" si="4"/>
        <v>18.823685916000002</v>
      </c>
      <c r="AE96">
        <v>0</v>
      </c>
      <c r="AF96" s="26"/>
      <c r="AG96">
        <f t="shared" si="5"/>
        <v>18.823685916000002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10.870805000000001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8.1199999999999992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0.16711908400000003</v>
      </c>
      <c r="AD97">
        <f t="shared" si="4"/>
        <v>18.823685916000002</v>
      </c>
      <c r="AE97">
        <v>0</v>
      </c>
      <c r="AF97" s="26"/>
      <c r="AG97">
        <f t="shared" si="5"/>
        <v>18.823685916000002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10.870805000000001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0.15013508400000003</v>
      </c>
      <c r="AD98">
        <f t="shared" si="4"/>
        <v>16.910669916000003</v>
      </c>
      <c r="AE98">
        <v>0</v>
      </c>
      <c r="AF98" s="26"/>
      <c r="AG98">
        <f t="shared" si="5"/>
        <v>16.910669916000003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0.26041480075000029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0.22679000000000002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4.2874022465999992E-3</v>
      </c>
      <c r="AD99">
        <f t="shared" si="6"/>
        <v>0.48291739850339976</v>
      </c>
      <c r="AE99">
        <f t="shared" ref="AE99:AR99" si="8">SUM(AE3:AE98)/4000</f>
        <v>0</v>
      </c>
      <c r="AG99">
        <f t="shared" si="8"/>
        <v>0.48291739850339976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120</v>
      </c>
      <c r="C3" s="16">
        <f>'[1]24'!C5</f>
        <v>0</v>
      </c>
      <c r="D3" s="16">
        <f>'[1]24'!D5</f>
        <v>190</v>
      </c>
      <c r="E3" s="16">
        <f>'[1]24'!E5</f>
        <v>0</v>
      </c>
      <c r="F3" s="15">
        <f>SUM(B3:E3)</f>
        <v>310</v>
      </c>
      <c r="G3" s="15">
        <f>'[1]24'!H5</f>
        <v>120</v>
      </c>
      <c r="H3" s="16">
        <f>'[1]24'!I5</f>
        <v>0</v>
      </c>
      <c r="I3" s="16">
        <f>'[1]24'!J5</f>
        <v>34</v>
      </c>
      <c r="J3" s="16">
        <f>'[1]24'!K5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'[1]24'!B6</f>
        <v>120</v>
      </c>
      <c r="C4" s="16">
        <f>'[1]24'!C6</f>
        <v>0</v>
      </c>
      <c r="D4" s="16">
        <f>'[1]24'!D6</f>
        <v>190</v>
      </c>
      <c r="E4" s="16">
        <f>'[1]24'!E6</f>
        <v>0</v>
      </c>
      <c r="F4" s="15">
        <f>SUM(B4:E4)</f>
        <v>310</v>
      </c>
      <c r="G4" s="15">
        <f>'[1]24'!H6</f>
        <v>120</v>
      </c>
      <c r="H4" s="16">
        <f>'[1]24'!I6</f>
        <v>0</v>
      </c>
      <c r="I4" s="16">
        <f>'[1]24'!J6</f>
        <v>34</v>
      </c>
      <c r="J4" s="16">
        <f>'[1]24'!K6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'[1]24'!B7</f>
        <v>120</v>
      </c>
      <c r="C5" s="16">
        <f>'[1]24'!C7</f>
        <v>0</v>
      </c>
      <c r="D5" s="16">
        <f>'[1]24'!D7</f>
        <v>190</v>
      </c>
      <c r="E5" s="16">
        <f>'[1]24'!E7</f>
        <v>0</v>
      </c>
      <c r="F5" s="15">
        <f t="shared" ref="F5:F68" si="6">SUM(B5:E5)</f>
        <v>310</v>
      </c>
      <c r="G5" s="15">
        <f>'[1]24'!H7</f>
        <v>120</v>
      </c>
      <c r="H5" s="16">
        <f>'[1]24'!I7</f>
        <v>0</v>
      </c>
      <c r="I5" s="16">
        <f>'[1]24'!J7</f>
        <v>34</v>
      </c>
      <c r="J5" s="16">
        <f>'[1]24'!K7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'[1]24'!B8</f>
        <v>120</v>
      </c>
      <c r="C6" s="16">
        <f>'[1]24'!C8</f>
        <v>0</v>
      </c>
      <c r="D6" s="16">
        <f>'[1]24'!D8</f>
        <v>190</v>
      </c>
      <c r="E6" s="16">
        <f>'[1]24'!E8</f>
        <v>0</v>
      </c>
      <c r="F6" s="15">
        <f t="shared" si="6"/>
        <v>310</v>
      </c>
      <c r="G6" s="15">
        <f>'[1]24'!H8</f>
        <v>120</v>
      </c>
      <c r="H6" s="16">
        <f>'[1]24'!I8</f>
        <v>0</v>
      </c>
      <c r="I6" s="16">
        <f>'[1]24'!J8</f>
        <v>34</v>
      </c>
      <c r="J6" s="16">
        <f>'[1]24'!K8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'[1]24'!B9</f>
        <v>120</v>
      </c>
      <c r="C7" s="16">
        <f>'[1]24'!C9</f>
        <v>0</v>
      </c>
      <c r="D7" s="16">
        <f>'[1]24'!D9</f>
        <v>190</v>
      </c>
      <c r="E7" s="16">
        <f>'[1]24'!E9</f>
        <v>0</v>
      </c>
      <c r="F7" s="15">
        <f t="shared" si="6"/>
        <v>310</v>
      </c>
      <c r="G7" s="15">
        <f>'[1]24'!H9</f>
        <v>120</v>
      </c>
      <c r="H7" s="16">
        <f>'[1]24'!I9</f>
        <v>0</v>
      </c>
      <c r="I7" s="16">
        <f>'[1]24'!J9</f>
        <v>34</v>
      </c>
      <c r="J7" s="16">
        <f>'[1]24'!K9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'[1]24'!B10</f>
        <v>120</v>
      </c>
      <c r="C8" s="16">
        <f>'[1]24'!C10</f>
        <v>0</v>
      </c>
      <c r="D8" s="16">
        <f>'[1]24'!D10</f>
        <v>190</v>
      </c>
      <c r="E8" s="16">
        <f>'[1]24'!E10</f>
        <v>0</v>
      </c>
      <c r="F8" s="15">
        <f t="shared" si="6"/>
        <v>310</v>
      </c>
      <c r="G8" s="15">
        <f>'[1]24'!H10</f>
        <v>120</v>
      </c>
      <c r="H8" s="16">
        <f>'[1]24'!I10</f>
        <v>0</v>
      </c>
      <c r="I8" s="16">
        <f>'[1]24'!J10</f>
        <v>34</v>
      </c>
      <c r="J8" s="16">
        <f>'[1]24'!K10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'[1]24'!B11</f>
        <v>120</v>
      </c>
      <c r="C9" s="16">
        <f>'[1]24'!C11</f>
        <v>0</v>
      </c>
      <c r="D9" s="16">
        <f>'[1]24'!D11</f>
        <v>190</v>
      </c>
      <c r="E9" s="16">
        <f>'[1]24'!E11</f>
        <v>0</v>
      </c>
      <c r="F9" s="15">
        <f t="shared" si="6"/>
        <v>310</v>
      </c>
      <c r="G9" s="15">
        <f>'[1]24'!H11</f>
        <v>120</v>
      </c>
      <c r="H9" s="16">
        <f>'[1]24'!I11</f>
        <v>0</v>
      </c>
      <c r="I9" s="16">
        <f>'[1]24'!J11</f>
        <v>34</v>
      </c>
      <c r="J9" s="16">
        <f>'[1]24'!K11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'[1]24'!B12</f>
        <v>120</v>
      </c>
      <c r="C10" s="16">
        <f>'[1]24'!C12</f>
        <v>0</v>
      </c>
      <c r="D10" s="16">
        <f>'[1]24'!D12</f>
        <v>190</v>
      </c>
      <c r="E10" s="16">
        <f>'[1]24'!E12</f>
        <v>0</v>
      </c>
      <c r="F10" s="15">
        <f t="shared" si="6"/>
        <v>310</v>
      </c>
      <c r="G10" s="15">
        <f>'[1]24'!H12</f>
        <v>120</v>
      </c>
      <c r="H10" s="16">
        <f>'[1]24'!I12</f>
        <v>0</v>
      </c>
      <c r="I10" s="16">
        <f>'[1]24'!J12</f>
        <v>34</v>
      </c>
      <c r="J10" s="16">
        <f>'[1]24'!K12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'[1]24'!B13</f>
        <v>120</v>
      </c>
      <c r="C11" s="16">
        <f>'[1]24'!C13</f>
        <v>0</v>
      </c>
      <c r="D11" s="16">
        <f>'[1]24'!D13</f>
        <v>190</v>
      </c>
      <c r="E11" s="16">
        <f>'[1]24'!E13</f>
        <v>0</v>
      </c>
      <c r="F11" s="15">
        <f t="shared" si="6"/>
        <v>310</v>
      </c>
      <c r="G11" s="15">
        <f>'[1]24'!H13</f>
        <v>120</v>
      </c>
      <c r="H11" s="16">
        <f>'[1]24'!I13</f>
        <v>0</v>
      </c>
      <c r="I11" s="16">
        <f>'[1]24'!J13</f>
        <v>34</v>
      </c>
      <c r="J11" s="16">
        <f>'[1]24'!K13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'[1]24'!B14</f>
        <v>120</v>
      </c>
      <c r="C12" s="16">
        <f>'[1]24'!C14</f>
        <v>0</v>
      </c>
      <c r="D12" s="16">
        <f>'[1]24'!D14</f>
        <v>190</v>
      </c>
      <c r="E12" s="16">
        <f>'[1]24'!E14</f>
        <v>0</v>
      </c>
      <c r="F12" s="15">
        <f t="shared" si="6"/>
        <v>310</v>
      </c>
      <c r="G12" s="15">
        <f>'[1]24'!H14</f>
        <v>120</v>
      </c>
      <c r="H12" s="16">
        <f>'[1]24'!I14</f>
        <v>0</v>
      </c>
      <c r="I12" s="16">
        <f>'[1]24'!J14</f>
        <v>34</v>
      </c>
      <c r="J12" s="16">
        <f>'[1]24'!K14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'[1]24'!B15</f>
        <v>120</v>
      </c>
      <c r="C13" s="16">
        <f>'[1]24'!C15</f>
        <v>0</v>
      </c>
      <c r="D13" s="16">
        <f>'[1]24'!D15</f>
        <v>190</v>
      </c>
      <c r="E13" s="16">
        <f>'[1]24'!E15</f>
        <v>0</v>
      </c>
      <c r="F13" s="15">
        <f t="shared" si="6"/>
        <v>310</v>
      </c>
      <c r="G13" s="15">
        <f>'[1]24'!H15</f>
        <v>120</v>
      </c>
      <c r="H13" s="16">
        <f>'[1]24'!I15</f>
        <v>0</v>
      </c>
      <c r="I13" s="16">
        <f>'[1]24'!J15</f>
        <v>34</v>
      </c>
      <c r="J13" s="16">
        <f>'[1]24'!K15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'[1]24'!B16</f>
        <v>120</v>
      </c>
      <c r="C14" s="16">
        <f>'[1]24'!C16</f>
        <v>0</v>
      </c>
      <c r="D14" s="16">
        <f>'[1]24'!D16</f>
        <v>190</v>
      </c>
      <c r="E14" s="16">
        <f>'[1]24'!E16</f>
        <v>0</v>
      </c>
      <c r="F14" s="15">
        <f t="shared" si="6"/>
        <v>310</v>
      </c>
      <c r="G14" s="15">
        <f>'[1]24'!H16</f>
        <v>120</v>
      </c>
      <c r="H14" s="16">
        <f>'[1]24'!I16</f>
        <v>0</v>
      </c>
      <c r="I14" s="16">
        <f>'[1]24'!J16</f>
        <v>34</v>
      </c>
      <c r="J14" s="16">
        <f>'[1]24'!K16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'[1]24'!B17</f>
        <v>120</v>
      </c>
      <c r="C15" s="16">
        <f>'[1]24'!C17</f>
        <v>0</v>
      </c>
      <c r="D15" s="16">
        <f>'[1]24'!D17</f>
        <v>190</v>
      </c>
      <c r="E15" s="16">
        <f>'[1]24'!E17</f>
        <v>0</v>
      </c>
      <c r="F15" s="15">
        <f t="shared" si="6"/>
        <v>310</v>
      </c>
      <c r="G15" s="15">
        <f>'[1]24'!H17</f>
        <v>120</v>
      </c>
      <c r="H15" s="16">
        <f>'[1]24'!I17</f>
        <v>0</v>
      </c>
      <c r="I15" s="16">
        <f>'[1]24'!J17</f>
        <v>34</v>
      </c>
      <c r="J15" s="16">
        <f>'[1]24'!K17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'[1]24'!B18</f>
        <v>120</v>
      </c>
      <c r="C16" s="16">
        <f>'[1]24'!C18</f>
        <v>0</v>
      </c>
      <c r="D16" s="16">
        <f>'[1]24'!D18</f>
        <v>190</v>
      </c>
      <c r="E16" s="16">
        <f>'[1]24'!E18</f>
        <v>0</v>
      </c>
      <c r="F16" s="15">
        <f t="shared" si="6"/>
        <v>310</v>
      </c>
      <c r="G16" s="15">
        <f>'[1]24'!H18</f>
        <v>120</v>
      </c>
      <c r="H16" s="16">
        <f>'[1]24'!I18</f>
        <v>0</v>
      </c>
      <c r="I16" s="16">
        <f>'[1]24'!J18</f>
        <v>34</v>
      </c>
      <c r="J16" s="16">
        <f>'[1]24'!K18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'[1]24'!B19</f>
        <v>120</v>
      </c>
      <c r="C17" s="16">
        <f>'[1]24'!C19</f>
        <v>0</v>
      </c>
      <c r="D17" s="16">
        <f>'[1]24'!D19</f>
        <v>190</v>
      </c>
      <c r="E17" s="16">
        <f>'[1]24'!E19</f>
        <v>0</v>
      </c>
      <c r="F17" s="15">
        <f t="shared" si="6"/>
        <v>310</v>
      </c>
      <c r="G17" s="15">
        <f>'[1]24'!H19</f>
        <v>120</v>
      </c>
      <c r="H17" s="16">
        <f>'[1]24'!I19</f>
        <v>0</v>
      </c>
      <c r="I17" s="16">
        <f>'[1]24'!J19</f>
        <v>34</v>
      </c>
      <c r="J17" s="16">
        <f>'[1]24'!K19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'[1]24'!B20</f>
        <v>120</v>
      </c>
      <c r="C18" s="16">
        <f>'[1]24'!C20</f>
        <v>0</v>
      </c>
      <c r="D18" s="16">
        <f>'[1]24'!D20</f>
        <v>190</v>
      </c>
      <c r="E18" s="16">
        <f>'[1]24'!E20</f>
        <v>0</v>
      </c>
      <c r="F18" s="15">
        <f t="shared" si="6"/>
        <v>310</v>
      </c>
      <c r="G18" s="15">
        <f>'[1]24'!H20</f>
        <v>120</v>
      </c>
      <c r="H18" s="16">
        <f>'[1]24'!I20</f>
        <v>0</v>
      </c>
      <c r="I18" s="16">
        <f>'[1]24'!J20</f>
        <v>34</v>
      </c>
      <c r="J18" s="16">
        <f>'[1]24'!K20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'[1]24'!B21</f>
        <v>120</v>
      </c>
      <c r="C19" s="16">
        <f>'[1]24'!C21</f>
        <v>0</v>
      </c>
      <c r="D19" s="16">
        <f>'[1]24'!D21</f>
        <v>190</v>
      </c>
      <c r="E19" s="16">
        <f>'[1]24'!E21</f>
        <v>0</v>
      </c>
      <c r="F19" s="15">
        <f t="shared" si="6"/>
        <v>310</v>
      </c>
      <c r="G19" s="15">
        <f>'[1]24'!H21</f>
        <v>120</v>
      </c>
      <c r="H19" s="16">
        <f>'[1]24'!I21</f>
        <v>0</v>
      </c>
      <c r="I19" s="16">
        <f>'[1]24'!J21</f>
        <v>36</v>
      </c>
      <c r="J19" s="16">
        <f>'[1]24'!K21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'[1]24'!B22</f>
        <v>120</v>
      </c>
      <c r="C20" s="16">
        <f>'[1]24'!C22</f>
        <v>0</v>
      </c>
      <c r="D20" s="16">
        <f>'[1]24'!D22</f>
        <v>190</v>
      </c>
      <c r="E20" s="16">
        <f>'[1]24'!E22</f>
        <v>0</v>
      </c>
      <c r="F20" s="15">
        <f t="shared" si="6"/>
        <v>310</v>
      </c>
      <c r="G20" s="15">
        <f>'[1]24'!H22</f>
        <v>120</v>
      </c>
      <c r="H20" s="16">
        <f>'[1]24'!I22</f>
        <v>0</v>
      </c>
      <c r="I20" s="16">
        <f>'[1]24'!J22</f>
        <v>36</v>
      </c>
      <c r="J20" s="16">
        <f>'[1]24'!K22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'[1]24'!B23</f>
        <v>120</v>
      </c>
      <c r="C21" s="16">
        <f>'[1]24'!C23</f>
        <v>0</v>
      </c>
      <c r="D21" s="16">
        <f>'[1]24'!D23</f>
        <v>190</v>
      </c>
      <c r="E21" s="16">
        <f>'[1]24'!E23</f>
        <v>0</v>
      </c>
      <c r="F21" s="15">
        <f t="shared" si="6"/>
        <v>310</v>
      </c>
      <c r="G21" s="15">
        <f>'[1]24'!H23</f>
        <v>120</v>
      </c>
      <c r="H21" s="16">
        <f>'[1]24'!I23</f>
        <v>0</v>
      </c>
      <c r="I21" s="16">
        <f>'[1]24'!J23</f>
        <v>36</v>
      </c>
      <c r="J21" s="16">
        <f>'[1]24'!K23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'[1]24'!B24</f>
        <v>120</v>
      </c>
      <c r="C22" s="16">
        <f>'[1]24'!C24</f>
        <v>0</v>
      </c>
      <c r="D22" s="16">
        <f>'[1]24'!D24</f>
        <v>190</v>
      </c>
      <c r="E22" s="16">
        <f>'[1]24'!E24</f>
        <v>0</v>
      </c>
      <c r="F22" s="15">
        <f t="shared" si="6"/>
        <v>310</v>
      </c>
      <c r="G22" s="15">
        <f>'[1]24'!H24</f>
        <v>120</v>
      </c>
      <c r="H22" s="16">
        <f>'[1]24'!I24</f>
        <v>0</v>
      </c>
      <c r="I22" s="16">
        <f>'[1]24'!J24</f>
        <v>36</v>
      </c>
      <c r="J22" s="16">
        <f>'[1]24'!K24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'[1]24'!B25</f>
        <v>120</v>
      </c>
      <c r="C23" s="16">
        <f>'[1]24'!C25</f>
        <v>0</v>
      </c>
      <c r="D23" s="16">
        <f>'[1]24'!D25</f>
        <v>190</v>
      </c>
      <c r="E23" s="16">
        <f>'[1]24'!E25</f>
        <v>0</v>
      </c>
      <c r="F23" s="15">
        <f t="shared" si="6"/>
        <v>310</v>
      </c>
      <c r="G23" s="15">
        <f>'[1]24'!H25</f>
        <v>120</v>
      </c>
      <c r="H23" s="16">
        <f>'[1]24'!I25</f>
        <v>0</v>
      </c>
      <c r="I23" s="16">
        <f>'[1]24'!J25</f>
        <v>36</v>
      </c>
      <c r="J23" s="16">
        <f>'[1]24'!K25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'[1]24'!B26</f>
        <v>120</v>
      </c>
      <c r="C24" s="16">
        <f>'[1]24'!C26</f>
        <v>0</v>
      </c>
      <c r="D24" s="16">
        <f>'[1]24'!D26</f>
        <v>190</v>
      </c>
      <c r="E24" s="16">
        <f>'[1]24'!E26</f>
        <v>0</v>
      </c>
      <c r="F24" s="15">
        <f t="shared" si="6"/>
        <v>310</v>
      </c>
      <c r="G24" s="15">
        <f>'[1]24'!H26</f>
        <v>120</v>
      </c>
      <c r="H24" s="16">
        <f>'[1]24'!I26</f>
        <v>0</v>
      </c>
      <c r="I24" s="16">
        <f>'[1]24'!J26</f>
        <v>36</v>
      </c>
      <c r="J24" s="16">
        <f>'[1]24'!K26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'[1]24'!B27</f>
        <v>120</v>
      </c>
      <c r="C25" s="16">
        <f>'[1]24'!C27</f>
        <v>0</v>
      </c>
      <c r="D25" s="16">
        <f>'[1]24'!D27</f>
        <v>190</v>
      </c>
      <c r="E25" s="16">
        <f>'[1]24'!E27</f>
        <v>0</v>
      </c>
      <c r="F25" s="15">
        <f t="shared" si="6"/>
        <v>310</v>
      </c>
      <c r="G25" s="15">
        <f>'[1]24'!H27</f>
        <v>120</v>
      </c>
      <c r="H25" s="16">
        <f>'[1]24'!I27</f>
        <v>0</v>
      </c>
      <c r="I25" s="16">
        <f>'[1]24'!J27</f>
        <v>36</v>
      </c>
      <c r="J25" s="16">
        <f>'[1]24'!K27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'[1]24'!B28</f>
        <v>120</v>
      </c>
      <c r="C26" s="16">
        <f>'[1]24'!C28</f>
        <v>0</v>
      </c>
      <c r="D26" s="16">
        <f>'[1]24'!D28</f>
        <v>190</v>
      </c>
      <c r="E26" s="16">
        <f>'[1]24'!E28</f>
        <v>0</v>
      </c>
      <c r="F26" s="15">
        <f t="shared" si="6"/>
        <v>310</v>
      </c>
      <c r="G26" s="15">
        <f>'[1]24'!H28</f>
        <v>120</v>
      </c>
      <c r="H26" s="16">
        <f>'[1]24'!I28</f>
        <v>0</v>
      </c>
      <c r="I26" s="16">
        <f>'[1]24'!J28</f>
        <v>36</v>
      </c>
      <c r="J26" s="16">
        <f>'[1]24'!K28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'[1]24'!B29</f>
        <v>120</v>
      </c>
      <c r="C27" s="16">
        <f>'[1]24'!C29</f>
        <v>0</v>
      </c>
      <c r="D27" s="16">
        <f>'[1]24'!D29</f>
        <v>190</v>
      </c>
      <c r="E27" s="16">
        <f>'[1]24'!E29</f>
        <v>0</v>
      </c>
      <c r="F27" s="15">
        <f t="shared" si="6"/>
        <v>310</v>
      </c>
      <c r="G27" s="15">
        <f>'[1]24'!H29</f>
        <v>120</v>
      </c>
      <c r="H27" s="16">
        <f>'[1]24'!I29</f>
        <v>0</v>
      </c>
      <c r="I27" s="16">
        <f>'[1]24'!J29</f>
        <v>36</v>
      </c>
      <c r="J27" s="16">
        <f>'[1]24'!K29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'[1]24'!B30</f>
        <v>120</v>
      </c>
      <c r="C28" s="16">
        <f>'[1]24'!C30</f>
        <v>0</v>
      </c>
      <c r="D28" s="16">
        <f>'[1]24'!D30</f>
        <v>190</v>
      </c>
      <c r="E28" s="16">
        <f>'[1]24'!E30</f>
        <v>0</v>
      </c>
      <c r="F28" s="15">
        <f t="shared" si="6"/>
        <v>310</v>
      </c>
      <c r="G28" s="15">
        <f>'[1]24'!H30</f>
        <v>120</v>
      </c>
      <c r="H28" s="16">
        <f>'[1]24'!I30</f>
        <v>0</v>
      </c>
      <c r="I28" s="16">
        <f>'[1]24'!J30</f>
        <v>36</v>
      </c>
      <c r="J28" s="16">
        <f>'[1]24'!K30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'[1]24'!B31</f>
        <v>120</v>
      </c>
      <c r="C29" s="16">
        <f>'[1]24'!C31</f>
        <v>0</v>
      </c>
      <c r="D29" s="16">
        <f>'[1]24'!D31</f>
        <v>190</v>
      </c>
      <c r="E29" s="16">
        <f>'[1]24'!E31</f>
        <v>0</v>
      </c>
      <c r="F29" s="15">
        <f t="shared" si="6"/>
        <v>310</v>
      </c>
      <c r="G29" s="15">
        <f>'[1]24'!H31</f>
        <v>120</v>
      </c>
      <c r="H29" s="16">
        <f>'[1]24'!I31</f>
        <v>0</v>
      </c>
      <c r="I29" s="16">
        <f>'[1]24'!J31</f>
        <v>36</v>
      </c>
      <c r="J29" s="16">
        <f>'[1]24'!K31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'[1]24'!B32</f>
        <v>120</v>
      </c>
      <c r="C30" s="16">
        <f>'[1]24'!C32</f>
        <v>0</v>
      </c>
      <c r="D30" s="16">
        <f>'[1]24'!D32</f>
        <v>190</v>
      </c>
      <c r="E30" s="16">
        <f>'[1]24'!E32</f>
        <v>0</v>
      </c>
      <c r="F30" s="15">
        <f t="shared" si="6"/>
        <v>310</v>
      </c>
      <c r="G30" s="15">
        <f>'[1]24'!H32</f>
        <v>120</v>
      </c>
      <c r="H30" s="16">
        <f>'[1]24'!I32</f>
        <v>0</v>
      </c>
      <c r="I30" s="16">
        <f>'[1]24'!J32</f>
        <v>36</v>
      </c>
      <c r="J30" s="16">
        <f>'[1]24'!K32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'[1]24'!B33</f>
        <v>120</v>
      </c>
      <c r="C31" s="16">
        <f>'[1]24'!C33</f>
        <v>0</v>
      </c>
      <c r="D31" s="16">
        <f>'[1]24'!D33</f>
        <v>190</v>
      </c>
      <c r="E31" s="16">
        <f>'[1]24'!E33</f>
        <v>0</v>
      </c>
      <c r="F31" s="15">
        <f t="shared" si="6"/>
        <v>310</v>
      </c>
      <c r="G31" s="15">
        <f>'[1]24'!H33</f>
        <v>120</v>
      </c>
      <c r="H31" s="16">
        <f>'[1]24'!I33</f>
        <v>0</v>
      </c>
      <c r="I31" s="16">
        <f>'[1]24'!J33</f>
        <v>33</v>
      </c>
      <c r="J31" s="16">
        <f>'[1]24'!K33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'[1]24'!B34</f>
        <v>120</v>
      </c>
      <c r="C32" s="16">
        <f>'[1]24'!C34</f>
        <v>0</v>
      </c>
      <c r="D32" s="16">
        <f>'[1]24'!D34</f>
        <v>190</v>
      </c>
      <c r="E32" s="16">
        <f>'[1]24'!E34</f>
        <v>0</v>
      </c>
      <c r="F32" s="15">
        <f t="shared" si="6"/>
        <v>310</v>
      </c>
      <c r="G32" s="15">
        <f>'[1]24'!H34</f>
        <v>120</v>
      </c>
      <c r="H32" s="16">
        <f>'[1]24'!I34</f>
        <v>0</v>
      </c>
      <c r="I32" s="16">
        <f>'[1]24'!J34</f>
        <v>33</v>
      </c>
      <c r="J32" s="16">
        <f>'[1]24'!K34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'[1]24'!B35</f>
        <v>120</v>
      </c>
      <c r="C33" s="16">
        <f>'[1]24'!C35</f>
        <v>0</v>
      </c>
      <c r="D33" s="16">
        <f>'[1]24'!D35</f>
        <v>190</v>
      </c>
      <c r="E33" s="16">
        <f>'[1]24'!E35</f>
        <v>0</v>
      </c>
      <c r="F33" s="15">
        <f t="shared" si="6"/>
        <v>310</v>
      </c>
      <c r="G33" s="15">
        <f>'[1]24'!H35</f>
        <v>120</v>
      </c>
      <c r="H33" s="16">
        <f>'[1]24'!I35</f>
        <v>0</v>
      </c>
      <c r="I33" s="16">
        <f>'[1]24'!J35</f>
        <v>33</v>
      </c>
      <c r="J33" s="16">
        <f>'[1]24'!K35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'[1]24'!B36</f>
        <v>120</v>
      </c>
      <c r="C34" s="16">
        <f>'[1]24'!C36</f>
        <v>0</v>
      </c>
      <c r="D34" s="16">
        <f>'[1]24'!D36</f>
        <v>190</v>
      </c>
      <c r="E34" s="16">
        <f>'[1]24'!E36</f>
        <v>0</v>
      </c>
      <c r="F34" s="15">
        <f t="shared" si="6"/>
        <v>310</v>
      </c>
      <c r="G34" s="15">
        <f>'[1]24'!H36</f>
        <v>120</v>
      </c>
      <c r="H34" s="16">
        <f>'[1]24'!I36</f>
        <v>0</v>
      </c>
      <c r="I34" s="16">
        <f>'[1]24'!J36</f>
        <v>33</v>
      </c>
      <c r="J34" s="16">
        <f>'[1]24'!K36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'[1]24'!B37</f>
        <v>120</v>
      </c>
      <c r="C35" s="16">
        <f>'[1]24'!C37</f>
        <v>0</v>
      </c>
      <c r="D35" s="16">
        <f>'[1]24'!D37</f>
        <v>190</v>
      </c>
      <c r="E35" s="16">
        <f>'[1]24'!E37</f>
        <v>0</v>
      </c>
      <c r="F35" s="15">
        <f t="shared" si="6"/>
        <v>310</v>
      </c>
      <c r="G35" s="15">
        <f>'[1]24'!H37</f>
        <v>120</v>
      </c>
      <c r="H35" s="16">
        <f>'[1]24'!I37</f>
        <v>0</v>
      </c>
      <c r="I35" s="16">
        <f>'[1]24'!J37</f>
        <v>33</v>
      </c>
      <c r="J35" s="16">
        <f>'[1]24'!K37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'[1]24'!B38</f>
        <v>120</v>
      </c>
      <c r="C36" s="16">
        <f>'[1]24'!C38</f>
        <v>0</v>
      </c>
      <c r="D36" s="16">
        <f>'[1]24'!D38</f>
        <v>190</v>
      </c>
      <c r="E36" s="16">
        <f>'[1]24'!E38</f>
        <v>0</v>
      </c>
      <c r="F36" s="15">
        <f t="shared" si="6"/>
        <v>310</v>
      </c>
      <c r="G36" s="15">
        <f>'[1]24'!H38</f>
        <v>120</v>
      </c>
      <c r="H36" s="16">
        <f>'[1]24'!I38</f>
        <v>0</v>
      </c>
      <c r="I36" s="16">
        <f>'[1]24'!J38</f>
        <v>33</v>
      </c>
      <c r="J36" s="16">
        <f>'[1]24'!K38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'[1]24'!B39</f>
        <v>120</v>
      </c>
      <c r="C37" s="16">
        <f>'[1]24'!C39</f>
        <v>0</v>
      </c>
      <c r="D37" s="16">
        <f>'[1]24'!D39</f>
        <v>190</v>
      </c>
      <c r="E37" s="16">
        <f>'[1]24'!E39</f>
        <v>0</v>
      </c>
      <c r="F37" s="15">
        <f t="shared" si="6"/>
        <v>310</v>
      </c>
      <c r="G37" s="15">
        <f>'[1]24'!H39</f>
        <v>120</v>
      </c>
      <c r="H37" s="16">
        <f>'[1]24'!I39</f>
        <v>0</v>
      </c>
      <c r="I37" s="16">
        <f>'[1]24'!J39</f>
        <v>33</v>
      </c>
      <c r="J37" s="16">
        <f>'[1]24'!K39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'[1]24'!B40</f>
        <v>120</v>
      </c>
      <c r="C38" s="16">
        <f>'[1]24'!C40</f>
        <v>0</v>
      </c>
      <c r="D38" s="16">
        <f>'[1]24'!D40</f>
        <v>190</v>
      </c>
      <c r="E38" s="16">
        <f>'[1]24'!E40</f>
        <v>0</v>
      </c>
      <c r="F38" s="15">
        <f t="shared" si="6"/>
        <v>310</v>
      </c>
      <c r="G38" s="15">
        <f>'[1]24'!H40</f>
        <v>120</v>
      </c>
      <c r="H38" s="16">
        <f>'[1]24'!I40</f>
        <v>0</v>
      </c>
      <c r="I38" s="16">
        <f>'[1]24'!J40</f>
        <v>33</v>
      </c>
      <c r="J38" s="16">
        <f>'[1]24'!K40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'[1]24'!B41</f>
        <v>120</v>
      </c>
      <c r="C39" s="16">
        <f>'[1]24'!C41</f>
        <v>0</v>
      </c>
      <c r="D39" s="16">
        <f>'[1]24'!D41</f>
        <v>190</v>
      </c>
      <c r="E39" s="16">
        <f>'[1]24'!E41</f>
        <v>0</v>
      </c>
      <c r="F39" s="15">
        <f t="shared" si="6"/>
        <v>310</v>
      </c>
      <c r="G39" s="15">
        <f>'[1]24'!H41</f>
        <v>120</v>
      </c>
      <c r="H39" s="16">
        <f>'[1]24'!I41</f>
        <v>0</v>
      </c>
      <c r="I39" s="16">
        <f>'[1]24'!J41</f>
        <v>30</v>
      </c>
      <c r="J39" s="16">
        <f>'[1]24'!K41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'[1]24'!B42</f>
        <v>120</v>
      </c>
      <c r="C40" s="16">
        <f>'[1]24'!C42</f>
        <v>0</v>
      </c>
      <c r="D40" s="16">
        <f>'[1]24'!D42</f>
        <v>190</v>
      </c>
      <c r="E40" s="16">
        <f>'[1]24'!E42</f>
        <v>0</v>
      </c>
      <c r="F40" s="15">
        <f t="shared" si="6"/>
        <v>310</v>
      </c>
      <c r="G40" s="15">
        <f>'[1]24'!H42</f>
        <v>120</v>
      </c>
      <c r="H40" s="16">
        <f>'[1]24'!I42</f>
        <v>0</v>
      </c>
      <c r="I40" s="16">
        <f>'[1]24'!J42</f>
        <v>30</v>
      </c>
      <c r="J40" s="16">
        <f>'[1]24'!K42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'[1]24'!B43</f>
        <v>120</v>
      </c>
      <c r="C41" s="16">
        <f>'[1]24'!C43</f>
        <v>0</v>
      </c>
      <c r="D41" s="16">
        <f>'[1]24'!D43</f>
        <v>190</v>
      </c>
      <c r="E41" s="16">
        <f>'[1]24'!E43</f>
        <v>0</v>
      </c>
      <c r="F41" s="15">
        <f t="shared" si="6"/>
        <v>310</v>
      </c>
      <c r="G41" s="15">
        <f>'[1]24'!H43</f>
        <v>120</v>
      </c>
      <c r="H41" s="16">
        <f>'[1]24'!I43</f>
        <v>0</v>
      </c>
      <c r="I41" s="16">
        <f>'[1]24'!J43</f>
        <v>30</v>
      </c>
      <c r="J41" s="16">
        <f>'[1]24'!K43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'[1]24'!B44</f>
        <v>120</v>
      </c>
      <c r="C42" s="16">
        <f>'[1]24'!C44</f>
        <v>0</v>
      </c>
      <c r="D42" s="16">
        <f>'[1]24'!D44</f>
        <v>190</v>
      </c>
      <c r="E42" s="16">
        <f>'[1]24'!E44</f>
        <v>0</v>
      </c>
      <c r="F42" s="15">
        <f t="shared" si="6"/>
        <v>310</v>
      </c>
      <c r="G42" s="15">
        <f>'[1]24'!H44</f>
        <v>120</v>
      </c>
      <c r="H42" s="16">
        <f>'[1]24'!I44</f>
        <v>0</v>
      </c>
      <c r="I42" s="16">
        <f>'[1]24'!J44</f>
        <v>30</v>
      </c>
      <c r="J42" s="16">
        <f>'[1]24'!K44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'[1]24'!B45</f>
        <v>120</v>
      </c>
      <c r="C43" s="16">
        <f>'[1]24'!C45</f>
        <v>0</v>
      </c>
      <c r="D43" s="16">
        <f>'[1]24'!D45</f>
        <v>183</v>
      </c>
      <c r="E43" s="16">
        <f>'[1]24'!E45</f>
        <v>0</v>
      </c>
      <c r="F43" s="15">
        <f t="shared" si="6"/>
        <v>303</v>
      </c>
      <c r="G43" s="15">
        <f>'[1]24'!H45</f>
        <v>120</v>
      </c>
      <c r="H43" s="16">
        <f>'[1]24'!I45</f>
        <v>0</v>
      </c>
      <c r="I43" s="16">
        <f>'[1]24'!J45</f>
        <v>30</v>
      </c>
      <c r="J43" s="16">
        <f>'[1]24'!K45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'[1]24'!B46</f>
        <v>120</v>
      </c>
      <c r="C44" s="16">
        <f>'[1]24'!C46</f>
        <v>0</v>
      </c>
      <c r="D44" s="16">
        <f>'[1]24'!D46</f>
        <v>183</v>
      </c>
      <c r="E44" s="16">
        <f>'[1]24'!E46</f>
        <v>0</v>
      </c>
      <c r="F44" s="15">
        <f t="shared" si="6"/>
        <v>303</v>
      </c>
      <c r="G44" s="15">
        <f>'[1]24'!H46</f>
        <v>120</v>
      </c>
      <c r="H44" s="16">
        <f>'[1]24'!I46</f>
        <v>0</v>
      </c>
      <c r="I44" s="16">
        <f>'[1]24'!J46</f>
        <v>30</v>
      </c>
      <c r="J44" s="16">
        <f>'[1]24'!K46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'[1]24'!B47</f>
        <v>120</v>
      </c>
      <c r="C45" s="16">
        <f>'[1]24'!C47</f>
        <v>0</v>
      </c>
      <c r="D45" s="16">
        <f>'[1]24'!D47</f>
        <v>183</v>
      </c>
      <c r="E45" s="16">
        <f>'[1]24'!E47</f>
        <v>0</v>
      </c>
      <c r="F45" s="15">
        <f t="shared" si="6"/>
        <v>303</v>
      </c>
      <c r="G45" s="15">
        <f>'[1]24'!H47</f>
        <v>120</v>
      </c>
      <c r="H45" s="16">
        <f>'[1]24'!I47</f>
        <v>0</v>
      </c>
      <c r="I45" s="16">
        <f>'[1]24'!J47</f>
        <v>30</v>
      </c>
      <c r="J45" s="16">
        <f>'[1]24'!K47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'[1]24'!B48</f>
        <v>120</v>
      </c>
      <c r="C46" s="16">
        <f>'[1]24'!C48</f>
        <v>0</v>
      </c>
      <c r="D46" s="16">
        <f>'[1]24'!D48</f>
        <v>183</v>
      </c>
      <c r="E46" s="16">
        <f>'[1]24'!E48</f>
        <v>0</v>
      </c>
      <c r="F46" s="15">
        <f t="shared" si="6"/>
        <v>303</v>
      </c>
      <c r="G46" s="15">
        <f>'[1]24'!H48</f>
        <v>120</v>
      </c>
      <c r="H46" s="16">
        <f>'[1]24'!I48</f>
        <v>0</v>
      </c>
      <c r="I46" s="16">
        <f>'[1]24'!J48</f>
        <v>30</v>
      </c>
      <c r="J46" s="16">
        <f>'[1]24'!K48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'[1]24'!B49</f>
        <v>120</v>
      </c>
      <c r="C47" s="16">
        <f>'[1]24'!C49</f>
        <v>0</v>
      </c>
      <c r="D47" s="16">
        <f>'[1]24'!D49</f>
        <v>183</v>
      </c>
      <c r="E47" s="16">
        <f>'[1]24'!E49</f>
        <v>0</v>
      </c>
      <c r="F47" s="15">
        <f t="shared" si="6"/>
        <v>303</v>
      </c>
      <c r="G47" s="15">
        <f>'[1]24'!H49</f>
        <v>120</v>
      </c>
      <c r="H47" s="16">
        <f>'[1]24'!I49</f>
        <v>0</v>
      </c>
      <c r="I47" s="16">
        <f>'[1]24'!J49</f>
        <v>30</v>
      </c>
      <c r="J47" s="16">
        <f>'[1]24'!K49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'[1]24'!B50</f>
        <v>120</v>
      </c>
      <c r="C48" s="16">
        <f>'[1]24'!C50</f>
        <v>0</v>
      </c>
      <c r="D48" s="16">
        <f>'[1]24'!D50</f>
        <v>183</v>
      </c>
      <c r="E48" s="16">
        <f>'[1]24'!E50</f>
        <v>0</v>
      </c>
      <c r="F48" s="15">
        <f t="shared" si="6"/>
        <v>303</v>
      </c>
      <c r="G48" s="15">
        <f>'[1]24'!H50</f>
        <v>120</v>
      </c>
      <c r="H48" s="16">
        <f>'[1]24'!I50</f>
        <v>0</v>
      </c>
      <c r="I48" s="16">
        <f>'[1]24'!J50</f>
        <v>30</v>
      </c>
      <c r="J48" s="16">
        <f>'[1]24'!K50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'[1]24'!B51</f>
        <v>120</v>
      </c>
      <c r="C49" s="16">
        <f>'[1]24'!C51</f>
        <v>0</v>
      </c>
      <c r="D49" s="16">
        <f>'[1]24'!D51</f>
        <v>183</v>
      </c>
      <c r="E49" s="16">
        <f>'[1]24'!E51</f>
        <v>0</v>
      </c>
      <c r="F49" s="15">
        <f t="shared" si="6"/>
        <v>303</v>
      </c>
      <c r="G49" s="15">
        <f>'[1]24'!H51</f>
        <v>120</v>
      </c>
      <c r="H49" s="16">
        <f>'[1]24'!I51</f>
        <v>0</v>
      </c>
      <c r="I49" s="16">
        <f>'[1]24'!J51</f>
        <v>28</v>
      </c>
      <c r="J49" s="16">
        <f>'[1]24'!K51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'[1]24'!B52</f>
        <v>120</v>
      </c>
      <c r="C50" s="16">
        <f>'[1]24'!C52</f>
        <v>0</v>
      </c>
      <c r="D50" s="16">
        <f>'[1]24'!D52</f>
        <v>183</v>
      </c>
      <c r="E50" s="16">
        <f>'[1]24'!E52</f>
        <v>0</v>
      </c>
      <c r="F50" s="15">
        <f t="shared" si="6"/>
        <v>303</v>
      </c>
      <c r="G50" s="15">
        <f>'[1]24'!H52</f>
        <v>120</v>
      </c>
      <c r="H50" s="16">
        <f>'[1]24'!I52</f>
        <v>0</v>
      </c>
      <c r="I50" s="16">
        <f>'[1]24'!J52</f>
        <v>28</v>
      </c>
      <c r="J50" s="16">
        <f>'[1]24'!K52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'[1]24'!B53</f>
        <v>120</v>
      </c>
      <c r="C51" s="16">
        <f>'[1]24'!C53</f>
        <v>0</v>
      </c>
      <c r="D51" s="16">
        <f>'[1]24'!D53</f>
        <v>183</v>
      </c>
      <c r="E51" s="16">
        <f>'[1]24'!E53</f>
        <v>0</v>
      </c>
      <c r="F51" s="15">
        <f t="shared" si="6"/>
        <v>303</v>
      </c>
      <c r="G51" s="15">
        <f>'[1]24'!H53</f>
        <v>120</v>
      </c>
      <c r="H51" s="16">
        <f>'[1]24'!I53</f>
        <v>0</v>
      </c>
      <c r="I51" s="16">
        <f>'[1]24'!J53</f>
        <v>28</v>
      </c>
      <c r="J51" s="16">
        <f>'[1]24'!K53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'[1]24'!B54</f>
        <v>120</v>
      </c>
      <c r="C52" s="16">
        <f>'[1]24'!C54</f>
        <v>0</v>
      </c>
      <c r="D52" s="16">
        <f>'[1]24'!D54</f>
        <v>183</v>
      </c>
      <c r="E52" s="16">
        <f>'[1]24'!E54</f>
        <v>0</v>
      </c>
      <c r="F52" s="15">
        <f t="shared" si="6"/>
        <v>303</v>
      </c>
      <c r="G52" s="15">
        <f>'[1]24'!H54</f>
        <v>120</v>
      </c>
      <c r="H52" s="16">
        <f>'[1]24'!I54</f>
        <v>0</v>
      </c>
      <c r="I52" s="16">
        <f>'[1]24'!J54</f>
        <v>28</v>
      </c>
      <c r="J52" s="16">
        <f>'[1]24'!K54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'[1]24'!B55</f>
        <v>120</v>
      </c>
      <c r="C53" s="16">
        <f>'[1]24'!C55</f>
        <v>0</v>
      </c>
      <c r="D53" s="16">
        <f>'[1]24'!D55</f>
        <v>183</v>
      </c>
      <c r="E53" s="16">
        <f>'[1]24'!E55</f>
        <v>0</v>
      </c>
      <c r="F53" s="15">
        <f t="shared" si="6"/>
        <v>303</v>
      </c>
      <c r="G53" s="15">
        <f>'[1]24'!H55</f>
        <v>120</v>
      </c>
      <c r="H53" s="16">
        <f>'[1]24'!I55</f>
        <v>0</v>
      </c>
      <c r="I53" s="16">
        <f>'[1]24'!J55</f>
        <v>28</v>
      </c>
      <c r="J53" s="16">
        <f>'[1]24'!K55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'[1]24'!B56</f>
        <v>120</v>
      </c>
      <c r="C54" s="16">
        <f>'[1]24'!C56</f>
        <v>0</v>
      </c>
      <c r="D54" s="16">
        <f>'[1]24'!D56</f>
        <v>183</v>
      </c>
      <c r="E54" s="16">
        <f>'[1]24'!E56</f>
        <v>0</v>
      </c>
      <c r="F54" s="15">
        <f t="shared" si="6"/>
        <v>303</v>
      </c>
      <c r="G54" s="15">
        <f>'[1]24'!H56</f>
        <v>120</v>
      </c>
      <c r="H54" s="16">
        <f>'[1]24'!I56</f>
        <v>0</v>
      </c>
      <c r="I54" s="16">
        <f>'[1]24'!J56</f>
        <v>28</v>
      </c>
      <c r="J54" s="16">
        <f>'[1]24'!K56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'[1]24'!B57</f>
        <v>120</v>
      </c>
      <c r="C55" s="16">
        <f>'[1]24'!C57</f>
        <v>0</v>
      </c>
      <c r="D55" s="16">
        <f>'[1]24'!D57</f>
        <v>183</v>
      </c>
      <c r="E55" s="16">
        <f>'[1]24'!E57</f>
        <v>0</v>
      </c>
      <c r="F55" s="15">
        <f t="shared" si="6"/>
        <v>303</v>
      </c>
      <c r="G55" s="15">
        <f>'[1]24'!H57</f>
        <v>120</v>
      </c>
      <c r="H55" s="16">
        <f>'[1]24'!I57</f>
        <v>0</v>
      </c>
      <c r="I55" s="16">
        <f>'[1]24'!J57</f>
        <v>30</v>
      </c>
      <c r="J55" s="16">
        <f>'[1]24'!K57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'[1]24'!B58</f>
        <v>120</v>
      </c>
      <c r="C56" s="16">
        <f>'[1]24'!C58</f>
        <v>0</v>
      </c>
      <c r="D56" s="16">
        <f>'[1]24'!D58</f>
        <v>183</v>
      </c>
      <c r="E56" s="16">
        <f>'[1]24'!E58</f>
        <v>0</v>
      </c>
      <c r="F56" s="15">
        <f t="shared" si="6"/>
        <v>303</v>
      </c>
      <c r="G56" s="15">
        <f>'[1]24'!H58</f>
        <v>120</v>
      </c>
      <c r="H56" s="16">
        <f>'[1]24'!I58</f>
        <v>0</v>
      </c>
      <c r="I56" s="16">
        <f>'[1]24'!J58</f>
        <v>30</v>
      </c>
      <c r="J56" s="16">
        <f>'[1]24'!K58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'[1]24'!B59</f>
        <v>120</v>
      </c>
      <c r="C57" s="16">
        <f>'[1]24'!C59</f>
        <v>0</v>
      </c>
      <c r="D57" s="16">
        <f>'[1]24'!D59</f>
        <v>183</v>
      </c>
      <c r="E57" s="16">
        <f>'[1]24'!E59</f>
        <v>0</v>
      </c>
      <c r="F57" s="15">
        <f t="shared" si="6"/>
        <v>303</v>
      </c>
      <c r="G57" s="15">
        <f>'[1]24'!H59</f>
        <v>120</v>
      </c>
      <c r="H57" s="16">
        <f>'[1]24'!I59</f>
        <v>0</v>
      </c>
      <c r="I57" s="16">
        <f>'[1]24'!J59</f>
        <v>30</v>
      </c>
      <c r="J57" s="16">
        <f>'[1]24'!K59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'[1]24'!B60</f>
        <v>120</v>
      </c>
      <c r="C58" s="16">
        <f>'[1]24'!C60</f>
        <v>0</v>
      </c>
      <c r="D58" s="16">
        <f>'[1]24'!D60</f>
        <v>183</v>
      </c>
      <c r="E58" s="16">
        <f>'[1]24'!E60</f>
        <v>0</v>
      </c>
      <c r="F58" s="15">
        <f t="shared" si="6"/>
        <v>303</v>
      </c>
      <c r="G58" s="15">
        <f>'[1]24'!H60</f>
        <v>120</v>
      </c>
      <c r="H58" s="16">
        <f>'[1]24'!I60</f>
        <v>0</v>
      </c>
      <c r="I58" s="16">
        <f>'[1]24'!J60</f>
        <v>30</v>
      </c>
      <c r="J58" s="16">
        <f>'[1]24'!K60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'[1]24'!B61</f>
        <v>120</v>
      </c>
      <c r="C59" s="16">
        <f>'[1]24'!C61</f>
        <v>0</v>
      </c>
      <c r="D59" s="16">
        <f>'[1]24'!D61</f>
        <v>183</v>
      </c>
      <c r="E59" s="16">
        <f>'[1]24'!E61</f>
        <v>0</v>
      </c>
      <c r="F59" s="15">
        <f t="shared" si="6"/>
        <v>303</v>
      </c>
      <c r="G59" s="15">
        <f>'[1]24'!H61</f>
        <v>120</v>
      </c>
      <c r="H59" s="16">
        <f>'[1]24'!I61</f>
        <v>0</v>
      </c>
      <c r="I59" s="16">
        <f>'[1]24'!J61</f>
        <v>28</v>
      </c>
      <c r="J59" s="16">
        <f>'[1]24'!K61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'[1]24'!B62</f>
        <v>120</v>
      </c>
      <c r="C60" s="16">
        <f>'[1]24'!C62</f>
        <v>0</v>
      </c>
      <c r="D60" s="16">
        <f>'[1]24'!D62</f>
        <v>183</v>
      </c>
      <c r="E60" s="16">
        <f>'[1]24'!E62</f>
        <v>0</v>
      </c>
      <c r="F60" s="15">
        <f t="shared" si="6"/>
        <v>303</v>
      </c>
      <c r="G60" s="15">
        <f>'[1]24'!H62</f>
        <v>120</v>
      </c>
      <c r="H60" s="16">
        <f>'[1]24'!I62</f>
        <v>0</v>
      </c>
      <c r="I60" s="16">
        <f>'[1]24'!J62</f>
        <v>26</v>
      </c>
      <c r="J60" s="16">
        <f>'[1]24'!K62</f>
        <v>0</v>
      </c>
      <c r="K60" s="15">
        <f t="shared" si="4"/>
        <v>146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26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'[1]24'!B63</f>
        <v>120</v>
      </c>
      <c r="C61" s="16">
        <f>'[1]24'!C63</f>
        <v>0</v>
      </c>
      <c r="D61" s="16">
        <f>'[1]24'!D63</f>
        <v>183</v>
      </c>
      <c r="E61" s="16">
        <f>'[1]24'!E63</f>
        <v>0</v>
      </c>
      <c r="F61" s="15">
        <f t="shared" si="6"/>
        <v>303</v>
      </c>
      <c r="G61" s="15">
        <f>'[1]24'!H63</f>
        <v>120</v>
      </c>
      <c r="H61" s="16">
        <f>'[1]24'!I63</f>
        <v>0</v>
      </c>
      <c r="I61" s="16">
        <f>'[1]24'!J63</f>
        <v>26</v>
      </c>
      <c r="J61" s="16">
        <f>'[1]24'!K63</f>
        <v>0</v>
      </c>
      <c r="K61" s="15">
        <f t="shared" si="4"/>
        <v>146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26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'[1]24'!B64</f>
        <v>120</v>
      </c>
      <c r="C62" s="16">
        <f>'[1]24'!C64</f>
        <v>0</v>
      </c>
      <c r="D62" s="16">
        <f>'[1]24'!D64</f>
        <v>183</v>
      </c>
      <c r="E62" s="16">
        <f>'[1]24'!E64</f>
        <v>0</v>
      </c>
      <c r="F62" s="15">
        <f t="shared" si="6"/>
        <v>303</v>
      </c>
      <c r="G62" s="15">
        <f>'[1]24'!H64</f>
        <v>120</v>
      </c>
      <c r="H62" s="16">
        <f>'[1]24'!I64</f>
        <v>0</v>
      </c>
      <c r="I62" s="16">
        <f>'[1]24'!J64</f>
        <v>26</v>
      </c>
      <c r="J62" s="16">
        <f>'[1]24'!K64</f>
        <v>0</v>
      </c>
      <c r="K62" s="15">
        <f t="shared" si="4"/>
        <v>146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26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'[1]24'!B65</f>
        <v>120</v>
      </c>
      <c r="C63" s="16">
        <f>'[1]24'!C65</f>
        <v>0</v>
      </c>
      <c r="D63" s="16">
        <f>'[1]24'!D65</f>
        <v>183</v>
      </c>
      <c r="E63" s="16">
        <f>'[1]24'!E65</f>
        <v>0</v>
      </c>
      <c r="F63" s="15">
        <f t="shared" si="6"/>
        <v>303</v>
      </c>
      <c r="G63" s="15">
        <f>'[1]24'!H65</f>
        <v>120</v>
      </c>
      <c r="H63" s="16">
        <f>'[1]24'!I65</f>
        <v>0</v>
      </c>
      <c r="I63" s="16">
        <f>'[1]24'!J65</f>
        <v>26</v>
      </c>
      <c r="J63" s="16">
        <f>'[1]24'!K65</f>
        <v>0</v>
      </c>
      <c r="K63" s="15">
        <f t="shared" si="4"/>
        <v>146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26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'[1]24'!B66</f>
        <v>120</v>
      </c>
      <c r="C64" s="16">
        <f>'[1]24'!C66</f>
        <v>0</v>
      </c>
      <c r="D64" s="16">
        <f>'[1]24'!D66</f>
        <v>183</v>
      </c>
      <c r="E64" s="16">
        <f>'[1]24'!E66</f>
        <v>0</v>
      </c>
      <c r="F64" s="15">
        <f t="shared" si="6"/>
        <v>303</v>
      </c>
      <c r="G64" s="15">
        <f>'[1]24'!H66</f>
        <v>120</v>
      </c>
      <c r="H64" s="16">
        <f>'[1]24'!I66</f>
        <v>0</v>
      </c>
      <c r="I64" s="16">
        <f>'[1]24'!J66</f>
        <v>26</v>
      </c>
      <c r="J64" s="16">
        <f>'[1]24'!K66</f>
        <v>0</v>
      </c>
      <c r="K64" s="15">
        <f t="shared" si="4"/>
        <v>146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26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'[1]24'!B67</f>
        <v>120</v>
      </c>
      <c r="C65" s="16">
        <f>'[1]24'!C67</f>
        <v>0</v>
      </c>
      <c r="D65" s="16">
        <f>'[1]24'!D67</f>
        <v>183</v>
      </c>
      <c r="E65" s="16">
        <f>'[1]24'!E67</f>
        <v>0</v>
      </c>
      <c r="F65" s="15">
        <f t="shared" si="6"/>
        <v>303</v>
      </c>
      <c r="G65" s="15">
        <f>'[1]24'!H67</f>
        <v>120</v>
      </c>
      <c r="H65" s="16">
        <f>'[1]24'!I67</f>
        <v>0</v>
      </c>
      <c r="I65" s="16">
        <f>'[1]24'!J67</f>
        <v>26</v>
      </c>
      <c r="J65" s="16">
        <f>'[1]24'!K67</f>
        <v>0</v>
      </c>
      <c r="K65" s="15">
        <f t="shared" si="4"/>
        <v>146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26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'[1]24'!B68</f>
        <v>120</v>
      </c>
      <c r="C66" s="16">
        <f>'[1]24'!C68</f>
        <v>0</v>
      </c>
      <c r="D66" s="16">
        <f>'[1]24'!D68</f>
        <v>183</v>
      </c>
      <c r="E66" s="16">
        <f>'[1]24'!E68</f>
        <v>0</v>
      </c>
      <c r="F66" s="15">
        <f t="shared" si="6"/>
        <v>303</v>
      </c>
      <c r="G66" s="15">
        <f>'[1]24'!H68</f>
        <v>120</v>
      </c>
      <c r="H66" s="16">
        <f>'[1]24'!I68</f>
        <v>0</v>
      </c>
      <c r="I66" s="16">
        <f>'[1]24'!J68</f>
        <v>26</v>
      </c>
      <c r="J66" s="16">
        <f>'[1]24'!K68</f>
        <v>0</v>
      </c>
      <c r="K66" s="15">
        <f t="shared" si="4"/>
        <v>146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26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'[1]24'!B69</f>
        <v>120</v>
      </c>
      <c r="C67" s="16">
        <f>'[1]24'!C69</f>
        <v>0</v>
      </c>
      <c r="D67" s="16">
        <f>'[1]24'!D69</f>
        <v>183</v>
      </c>
      <c r="E67" s="16">
        <f>'[1]24'!E69</f>
        <v>0</v>
      </c>
      <c r="F67" s="15">
        <f t="shared" si="6"/>
        <v>303</v>
      </c>
      <c r="G67" s="15">
        <f>'[1]24'!H69</f>
        <v>120</v>
      </c>
      <c r="H67" s="16">
        <f>'[1]24'!I69</f>
        <v>0</v>
      </c>
      <c r="I67" s="16">
        <f>'[1]24'!J69</f>
        <v>30</v>
      </c>
      <c r="J67" s="16">
        <f>'[1]24'!K69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'[1]24'!B70</f>
        <v>120</v>
      </c>
      <c r="C68" s="16">
        <f>'[1]24'!C70</f>
        <v>0</v>
      </c>
      <c r="D68" s="16">
        <f>'[1]24'!D70</f>
        <v>183</v>
      </c>
      <c r="E68" s="16">
        <f>'[1]24'!E70</f>
        <v>0</v>
      </c>
      <c r="F68" s="15">
        <f t="shared" si="6"/>
        <v>303</v>
      </c>
      <c r="G68" s="15">
        <f>'[1]24'!H70</f>
        <v>120</v>
      </c>
      <c r="H68" s="16">
        <f>'[1]24'!I70</f>
        <v>0</v>
      </c>
      <c r="I68" s="16">
        <f>'[1]24'!J70</f>
        <v>30</v>
      </c>
      <c r="J68" s="16">
        <f>'[1]24'!K70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'[1]24'!B71</f>
        <v>120</v>
      </c>
      <c r="C69" s="16">
        <f>'[1]24'!C71</f>
        <v>0</v>
      </c>
      <c r="D69" s="16">
        <f>'[1]24'!D71</f>
        <v>183</v>
      </c>
      <c r="E69" s="16">
        <f>'[1]24'!E71</f>
        <v>0</v>
      </c>
      <c r="F69" s="15">
        <f t="shared" ref="F69:F98" si="17">SUM(B69:E69)</f>
        <v>303</v>
      </c>
      <c r="G69" s="15">
        <f>'[1]24'!H71</f>
        <v>120</v>
      </c>
      <c r="H69" s="16">
        <f>'[1]24'!I71</f>
        <v>0</v>
      </c>
      <c r="I69" s="16">
        <f>'[1]24'!J71</f>
        <v>30</v>
      </c>
      <c r="J69" s="16">
        <f>'[1]24'!K71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'[1]24'!B72</f>
        <v>120</v>
      </c>
      <c r="C70" s="16">
        <f>'[1]24'!C72</f>
        <v>0</v>
      </c>
      <c r="D70" s="16">
        <f>'[1]24'!D72</f>
        <v>183</v>
      </c>
      <c r="E70" s="16">
        <f>'[1]24'!E72</f>
        <v>0</v>
      </c>
      <c r="F70" s="15">
        <f t="shared" si="17"/>
        <v>303</v>
      </c>
      <c r="G70" s="15">
        <f>'[1]24'!H72</f>
        <v>120</v>
      </c>
      <c r="H70" s="16">
        <f>'[1]24'!I72</f>
        <v>0</v>
      </c>
      <c r="I70" s="16">
        <f>'[1]24'!J72</f>
        <v>30</v>
      </c>
      <c r="J70" s="16">
        <f>'[1]24'!K72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'[1]24'!B73</f>
        <v>120</v>
      </c>
      <c r="C71" s="16">
        <f>'[1]24'!C73</f>
        <v>0</v>
      </c>
      <c r="D71" s="16">
        <f>'[1]24'!D73</f>
        <v>187</v>
      </c>
      <c r="E71" s="16">
        <f>'[1]24'!E73</f>
        <v>0</v>
      </c>
      <c r="F71" s="15">
        <f t="shared" si="17"/>
        <v>307</v>
      </c>
      <c r="G71" s="15">
        <f>'[1]24'!H73</f>
        <v>120</v>
      </c>
      <c r="H71" s="16">
        <f>'[1]24'!I73</f>
        <v>0</v>
      </c>
      <c r="I71" s="16">
        <f>'[1]24'!J73</f>
        <v>30</v>
      </c>
      <c r="J71" s="16">
        <f>'[1]24'!K73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'[1]24'!B74</f>
        <v>120</v>
      </c>
      <c r="C72" s="16">
        <f>'[1]24'!C74</f>
        <v>0</v>
      </c>
      <c r="D72" s="16">
        <f>'[1]24'!D74</f>
        <v>187</v>
      </c>
      <c r="E72" s="16">
        <f>'[1]24'!E74</f>
        <v>0</v>
      </c>
      <c r="F72" s="15">
        <f t="shared" si="17"/>
        <v>307</v>
      </c>
      <c r="G72" s="15">
        <f>'[1]24'!H74</f>
        <v>120</v>
      </c>
      <c r="H72" s="16">
        <f>'[1]24'!I74</f>
        <v>0</v>
      </c>
      <c r="I72" s="16">
        <f>'[1]24'!J74</f>
        <v>30</v>
      </c>
      <c r="J72" s="16">
        <f>'[1]24'!K74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'[1]24'!B75</f>
        <v>120</v>
      </c>
      <c r="C73" s="16">
        <f>'[1]24'!C75</f>
        <v>0</v>
      </c>
      <c r="D73" s="16">
        <f>'[1]24'!D75</f>
        <v>187</v>
      </c>
      <c r="E73" s="16">
        <f>'[1]24'!E75</f>
        <v>0</v>
      </c>
      <c r="F73" s="15">
        <f t="shared" si="17"/>
        <v>307</v>
      </c>
      <c r="G73" s="15">
        <f>'[1]24'!H75</f>
        <v>120</v>
      </c>
      <c r="H73" s="16">
        <f>'[1]24'!I75</f>
        <v>0</v>
      </c>
      <c r="I73" s="16">
        <f>'[1]24'!J75</f>
        <v>30</v>
      </c>
      <c r="J73" s="16">
        <f>'[1]24'!K75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'[1]24'!B76</f>
        <v>120</v>
      </c>
      <c r="C74" s="16">
        <f>'[1]24'!C76</f>
        <v>0</v>
      </c>
      <c r="D74" s="16">
        <f>'[1]24'!D76</f>
        <v>187</v>
      </c>
      <c r="E74" s="16">
        <f>'[1]24'!E76</f>
        <v>0</v>
      </c>
      <c r="F74" s="15">
        <f t="shared" si="17"/>
        <v>307</v>
      </c>
      <c r="G74" s="15">
        <f>'[1]24'!H76</f>
        <v>120</v>
      </c>
      <c r="H74" s="16">
        <f>'[1]24'!I76</f>
        <v>0</v>
      </c>
      <c r="I74" s="16">
        <f>'[1]24'!J76</f>
        <v>30</v>
      </c>
      <c r="J74" s="16">
        <f>'[1]24'!K76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'[1]24'!B77</f>
        <v>120</v>
      </c>
      <c r="C75" s="16">
        <f>'[1]24'!C77</f>
        <v>0</v>
      </c>
      <c r="D75" s="16">
        <f>'[1]24'!D77</f>
        <v>187</v>
      </c>
      <c r="E75" s="16">
        <f>'[1]24'!E77</f>
        <v>0</v>
      </c>
      <c r="F75" s="15">
        <f t="shared" si="17"/>
        <v>307</v>
      </c>
      <c r="G75" s="15">
        <f>'[1]24'!H77</f>
        <v>120</v>
      </c>
      <c r="H75" s="16">
        <f>'[1]24'!I77</f>
        <v>0</v>
      </c>
      <c r="I75" s="16">
        <f>'[1]24'!J77</f>
        <v>30</v>
      </c>
      <c r="J75" s="16">
        <f>'[1]24'!K77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'[1]24'!B78</f>
        <v>120</v>
      </c>
      <c r="C76" s="16">
        <f>'[1]24'!C78</f>
        <v>0</v>
      </c>
      <c r="D76" s="16">
        <f>'[1]24'!D78</f>
        <v>187</v>
      </c>
      <c r="E76" s="16">
        <f>'[1]24'!E78</f>
        <v>0</v>
      </c>
      <c r="F76" s="15">
        <f t="shared" si="17"/>
        <v>307</v>
      </c>
      <c r="G76" s="15">
        <f>'[1]24'!H78</f>
        <v>120</v>
      </c>
      <c r="H76" s="16">
        <f>'[1]24'!I78</f>
        <v>0</v>
      </c>
      <c r="I76" s="16">
        <f>'[1]24'!J78</f>
        <v>30</v>
      </c>
      <c r="J76" s="16">
        <f>'[1]24'!K78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'[1]24'!B79</f>
        <v>120</v>
      </c>
      <c r="C77" s="16">
        <f>'[1]24'!C79</f>
        <v>0</v>
      </c>
      <c r="D77" s="16">
        <f>'[1]24'!D79</f>
        <v>187</v>
      </c>
      <c r="E77" s="16">
        <f>'[1]24'!E79</f>
        <v>0</v>
      </c>
      <c r="F77" s="15">
        <f t="shared" si="17"/>
        <v>307</v>
      </c>
      <c r="G77" s="15">
        <f>'[1]24'!H79</f>
        <v>120</v>
      </c>
      <c r="H77" s="16">
        <f>'[1]24'!I79</f>
        <v>0</v>
      </c>
      <c r="I77" s="16">
        <f>'[1]24'!J79</f>
        <v>30</v>
      </c>
      <c r="J77" s="16">
        <f>'[1]24'!K79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'[1]24'!B80</f>
        <v>120</v>
      </c>
      <c r="C78" s="16">
        <f>'[1]24'!C80</f>
        <v>0</v>
      </c>
      <c r="D78" s="16">
        <f>'[1]24'!D80</f>
        <v>187</v>
      </c>
      <c r="E78" s="16">
        <f>'[1]24'!E80</f>
        <v>0</v>
      </c>
      <c r="F78" s="15">
        <f t="shared" si="17"/>
        <v>307</v>
      </c>
      <c r="G78" s="15">
        <f>'[1]24'!H80</f>
        <v>120</v>
      </c>
      <c r="H78" s="16">
        <f>'[1]24'!I80</f>
        <v>0</v>
      </c>
      <c r="I78" s="16">
        <f>'[1]24'!J80</f>
        <v>30</v>
      </c>
      <c r="J78" s="16">
        <f>'[1]24'!K80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'[1]24'!B81</f>
        <v>120</v>
      </c>
      <c r="C79" s="16">
        <f>'[1]24'!C81</f>
        <v>0</v>
      </c>
      <c r="D79" s="16">
        <f>'[1]24'!D81</f>
        <v>187</v>
      </c>
      <c r="E79" s="16">
        <f>'[1]24'!E81</f>
        <v>0</v>
      </c>
      <c r="F79" s="15">
        <f t="shared" si="17"/>
        <v>307</v>
      </c>
      <c r="G79" s="15">
        <f>'[1]24'!H81</f>
        <v>120</v>
      </c>
      <c r="H79" s="16">
        <f>'[1]24'!I81</f>
        <v>0</v>
      </c>
      <c r="I79" s="16">
        <f>'[1]24'!J81</f>
        <v>30</v>
      </c>
      <c r="J79" s="16">
        <f>'[1]24'!K81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'[1]24'!B82</f>
        <v>120</v>
      </c>
      <c r="C80" s="16">
        <f>'[1]24'!C82</f>
        <v>0</v>
      </c>
      <c r="D80" s="16">
        <f>'[1]24'!D82</f>
        <v>187</v>
      </c>
      <c r="E80" s="16">
        <f>'[1]24'!E82</f>
        <v>0</v>
      </c>
      <c r="F80" s="15">
        <f t="shared" si="17"/>
        <v>307</v>
      </c>
      <c r="G80" s="15">
        <f>'[1]24'!H82</f>
        <v>120</v>
      </c>
      <c r="H80" s="16">
        <f>'[1]24'!I82</f>
        <v>0</v>
      </c>
      <c r="I80" s="16">
        <f>'[1]24'!J82</f>
        <v>30</v>
      </c>
      <c r="J80" s="16">
        <f>'[1]24'!K82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'[1]24'!B83</f>
        <v>120</v>
      </c>
      <c r="C81" s="16">
        <f>'[1]24'!C83</f>
        <v>0</v>
      </c>
      <c r="D81" s="16">
        <f>'[1]24'!D83</f>
        <v>187</v>
      </c>
      <c r="E81" s="16">
        <f>'[1]24'!E83</f>
        <v>0</v>
      </c>
      <c r="F81" s="15">
        <f t="shared" si="17"/>
        <v>307</v>
      </c>
      <c r="G81" s="15">
        <f>'[1]24'!H83</f>
        <v>120</v>
      </c>
      <c r="H81" s="16">
        <f>'[1]24'!I83</f>
        <v>0</v>
      </c>
      <c r="I81" s="16">
        <f>'[1]24'!J83</f>
        <v>30</v>
      </c>
      <c r="J81" s="16">
        <f>'[1]24'!K83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'[1]24'!B84</f>
        <v>120</v>
      </c>
      <c r="C82" s="16">
        <f>'[1]24'!C84</f>
        <v>0</v>
      </c>
      <c r="D82" s="16">
        <f>'[1]24'!D84</f>
        <v>187</v>
      </c>
      <c r="E82" s="16">
        <f>'[1]24'!E84</f>
        <v>0</v>
      </c>
      <c r="F82" s="15">
        <f t="shared" si="17"/>
        <v>307</v>
      </c>
      <c r="G82" s="15">
        <f>'[1]24'!H84</f>
        <v>120</v>
      </c>
      <c r="H82" s="16">
        <f>'[1]24'!I84</f>
        <v>0</v>
      </c>
      <c r="I82" s="16">
        <f>'[1]24'!J84</f>
        <v>30</v>
      </c>
      <c r="J82" s="16">
        <f>'[1]24'!K84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'[1]24'!B85</f>
        <v>120</v>
      </c>
      <c r="C83" s="16">
        <f>'[1]24'!C85</f>
        <v>0</v>
      </c>
      <c r="D83" s="16">
        <f>'[1]24'!D85</f>
        <v>187</v>
      </c>
      <c r="E83" s="16">
        <f>'[1]24'!E85</f>
        <v>0</v>
      </c>
      <c r="F83" s="15">
        <f t="shared" si="17"/>
        <v>307</v>
      </c>
      <c r="G83" s="15">
        <f>'[1]24'!H85</f>
        <v>120</v>
      </c>
      <c r="H83" s="16">
        <f>'[1]24'!I85</f>
        <v>0</v>
      </c>
      <c r="I83" s="16">
        <f>'[1]24'!J85</f>
        <v>30</v>
      </c>
      <c r="J83" s="16">
        <f>'[1]24'!K85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'[1]24'!B86</f>
        <v>120</v>
      </c>
      <c r="C84" s="16">
        <f>'[1]24'!C86</f>
        <v>0</v>
      </c>
      <c r="D84" s="16">
        <f>'[1]24'!D86</f>
        <v>187</v>
      </c>
      <c r="E84" s="16">
        <f>'[1]24'!E86</f>
        <v>0</v>
      </c>
      <c r="F84" s="15">
        <f t="shared" si="17"/>
        <v>307</v>
      </c>
      <c r="G84" s="15">
        <f>'[1]24'!H86</f>
        <v>120</v>
      </c>
      <c r="H84" s="16">
        <f>'[1]24'!I86</f>
        <v>0</v>
      </c>
      <c r="I84" s="16">
        <f>'[1]24'!J86</f>
        <v>30</v>
      </c>
      <c r="J84" s="16">
        <f>'[1]24'!K86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'[1]24'!B87</f>
        <v>120</v>
      </c>
      <c r="C85" s="16">
        <f>'[1]24'!C87</f>
        <v>0</v>
      </c>
      <c r="D85" s="16">
        <f>'[1]24'!D87</f>
        <v>187</v>
      </c>
      <c r="E85" s="16">
        <f>'[1]24'!E87</f>
        <v>0</v>
      </c>
      <c r="F85" s="15">
        <f t="shared" si="17"/>
        <v>307</v>
      </c>
      <c r="G85" s="15">
        <f>'[1]24'!H87</f>
        <v>120</v>
      </c>
      <c r="H85" s="16">
        <f>'[1]24'!I87</f>
        <v>0</v>
      </c>
      <c r="I85" s="16">
        <f>'[1]24'!J87</f>
        <v>33</v>
      </c>
      <c r="J85" s="16">
        <f>'[1]24'!K87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'[1]24'!B88</f>
        <v>120</v>
      </c>
      <c r="C86" s="16">
        <f>'[1]24'!C88</f>
        <v>0</v>
      </c>
      <c r="D86" s="16">
        <f>'[1]24'!D88</f>
        <v>187</v>
      </c>
      <c r="E86" s="16">
        <f>'[1]24'!E88</f>
        <v>0</v>
      </c>
      <c r="F86" s="15">
        <f t="shared" si="17"/>
        <v>307</v>
      </c>
      <c r="G86" s="15">
        <f>'[1]24'!H88</f>
        <v>120</v>
      </c>
      <c r="H86" s="16">
        <f>'[1]24'!I88</f>
        <v>0</v>
      </c>
      <c r="I86" s="16">
        <f>'[1]24'!J88</f>
        <v>33</v>
      </c>
      <c r="J86" s="16">
        <f>'[1]24'!K88</f>
        <v>0</v>
      </c>
      <c r="K86" s="15">
        <f t="shared" si="15"/>
        <v>153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'[1]24'!B89</f>
        <v>120</v>
      </c>
      <c r="C87" s="16">
        <f>'[1]24'!C89</f>
        <v>0</v>
      </c>
      <c r="D87" s="16">
        <f>'[1]24'!D89</f>
        <v>187</v>
      </c>
      <c r="E87" s="16">
        <f>'[1]24'!E89</f>
        <v>0</v>
      </c>
      <c r="F87" s="15">
        <f t="shared" si="17"/>
        <v>307</v>
      </c>
      <c r="G87" s="15">
        <f>'[1]24'!H89</f>
        <v>120</v>
      </c>
      <c r="H87" s="16">
        <f>'[1]24'!I89</f>
        <v>0</v>
      </c>
      <c r="I87" s="16">
        <f>'[1]24'!J89</f>
        <v>33</v>
      </c>
      <c r="J87" s="16">
        <f>'[1]24'!K89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'[1]24'!B90</f>
        <v>120</v>
      </c>
      <c r="C88" s="16">
        <f>'[1]24'!C90</f>
        <v>0</v>
      </c>
      <c r="D88" s="16">
        <f>'[1]24'!D90</f>
        <v>187</v>
      </c>
      <c r="E88" s="16">
        <f>'[1]24'!E90</f>
        <v>0</v>
      </c>
      <c r="F88" s="15">
        <f t="shared" si="17"/>
        <v>307</v>
      </c>
      <c r="G88" s="15">
        <f>'[1]24'!H90</f>
        <v>120</v>
      </c>
      <c r="H88" s="16">
        <f>'[1]24'!I90</f>
        <v>0</v>
      </c>
      <c r="I88" s="16">
        <f>'[1]24'!J90</f>
        <v>33</v>
      </c>
      <c r="J88" s="16">
        <f>'[1]24'!K90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'[1]24'!B91</f>
        <v>120</v>
      </c>
      <c r="C89" s="16">
        <f>'[1]24'!C91</f>
        <v>0</v>
      </c>
      <c r="D89" s="16">
        <f>'[1]24'!D91</f>
        <v>187</v>
      </c>
      <c r="E89" s="16">
        <f>'[1]24'!E91</f>
        <v>0</v>
      </c>
      <c r="F89" s="15">
        <f t="shared" si="17"/>
        <v>307</v>
      </c>
      <c r="G89" s="15">
        <f>'[1]24'!H91</f>
        <v>120</v>
      </c>
      <c r="H89" s="16">
        <f>'[1]24'!I91</f>
        <v>0</v>
      </c>
      <c r="I89" s="16">
        <f>'[1]24'!J91</f>
        <v>33</v>
      </c>
      <c r="J89" s="16">
        <f>'[1]24'!K91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'[1]24'!B92</f>
        <v>120</v>
      </c>
      <c r="C90" s="16">
        <f>'[1]24'!C92</f>
        <v>0</v>
      </c>
      <c r="D90" s="16">
        <f>'[1]24'!D92</f>
        <v>187</v>
      </c>
      <c r="E90" s="16">
        <f>'[1]24'!E92</f>
        <v>0</v>
      </c>
      <c r="F90" s="15">
        <f t="shared" si="17"/>
        <v>307</v>
      </c>
      <c r="G90" s="15">
        <f>'[1]24'!H92</f>
        <v>120</v>
      </c>
      <c r="H90" s="16">
        <f>'[1]24'!I92</f>
        <v>0</v>
      </c>
      <c r="I90" s="16">
        <f>'[1]24'!J92</f>
        <v>33</v>
      </c>
      <c r="J90" s="16">
        <f>'[1]24'!K92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'[1]24'!B93</f>
        <v>120</v>
      </c>
      <c r="C91" s="16">
        <f>'[1]24'!C93</f>
        <v>0</v>
      </c>
      <c r="D91" s="16">
        <f>'[1]24'!D93</f>
        <v>187</v>
      </c>
      <c r="E91" s="16">
        <f>'[1]24'!E93</f>
        <v>0</v>
      </c>
      <c r="F91" s="15">
        <f t="shared" si="17"/>
        <v>307</v>
      </c>
      <c r="G91" s="15">
        <f>'[1]24'!H93</f>
        <v>120</v>
      </c>
      <c r="H91" s="16">
        <f>'[1]24'!I93</f>
        <v>0</v>
      </c>
      <c r="I91" s="16">
        <f>'[1]24'!J93</f>
        <v>33</v>
      </c>
      <c r="J91" s="16">
        <f>'[1]24'!K93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'[1]24'!B94</f>
        <v>120</v>
      </c>
      <c r="C92" s="16">
        <f>'[1]24'!C94</f>
        <v>0</v>
      </c>
      <c r="D92" s="16">
        <f>'[1]24'!D94</f>
        <v>187</v>
      </c>
      <c r="E92" s="16">
        <f>'[1]24'!E94</f>
        <v>0</v>
      </c>
      <c r="F92" s="15">
        <f t="shared" si="17"/>
        <v>307</v>
      </c>
      <c r="G92" s="15">
        <f>'[1]24'!H94</f>
        <v>120</v>
      </c>
      <c r="H92" s="16">
        <f>'[1]24'!I94</f>
        <v>0</v>
      </c>
      <c r="I92" s="16">
        <f>'[1]24'!J94</f>
        <v>33</v>
      </c>
      <c r="J92" s="16">
        <f>'[1]24'!K94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'[1]24'!B95</f>
        <v>120</v>
      </c>
      <c r="C93" s="16">
        <f>'[1]24'!C95</f>
        <v>0</v>
      </c>
      <c r="D93" s="16">
        <f>'[1]24'!D95</f>
        <v>187</v>
      </c>
      <c r="E93" s="16">
        <f>'[1]24'!E95</f>
        <v>0</v>
      </c>
      <c r="F93" s="15">
        <f t="shared" si="17"/>
        <v>307</v>
      </c>
      <c r="G93" s="15">
        <f>'[1]24'!H95</f>
        <v>120</v>
      </c>
      <c r="H93" s="16">
        <f>'[1]24'!I95</f>
        <v>0</v>
      </c>
      <c r="I93" s="16">
        <f>'[1]24'!J95</f>
        <v>33</v>
      </c>
      <c r="J93" s="16">
        <f>'[1]24'!K95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'[1]24'!B96</f>
        <v>120</v>
      </c>
      <c r="C94" s="16">
        <f>'[1]24'!C96</f>
        <v>0</v>
      </c>
      <c r="D94" s="16">
        <f>'[1]24'!D96</f>
        <v>187</v>
      </c>
      <c r="E94" s="16">
        <f>'[1]24'!E96</f>
        <v>0</v>
      </c>
      <c r="F94" s="15">
        <f t="shared" si="17"/>
        <v>307</v>
      </c>
      <c r="G94" s="15">
        <f>'[1]24'!H96</f>
        <v>120</v>
      </c>
      <c r="H94" s="16">
        <f>'[1]24'!I96</f>
        <v>0</v>
      </c>
      <c r="I94" s="16">
        <f>'[1]24'!J96</f>
        <v>33</v>
      </c>
      <c r="J94" s="16">
        <f>'[1]24'!K96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'[1]24'!B97</f>
        <v>120</v>
      </c>
      <c r="C95" s="16">
        <f>'[1]24'!C97</f>
        <v>0</v>
      </c>
      <c r="D95" s="16">
        <f>'[1]24'!D97</f>
        <v>187</v>
      </c>
      <c r="E95" s="16">
        <f>'[1]24'!E97</f>
        <v>0</v>
      </c>
      <c r="F95" s="15">
        <f t="shared" si="17"/>
        <v>307</v>
      </c>
      <c r="G95" s="15">
        <f>'[1]24'!H97</f>
        <v>120</v>
      </c>
      <c r="H95" s="16">
        <f>'[1]24'!I97</f>
        <v>0</v>
      </c>
      <c r="I95" s="16">
        <f>'[1]24'!J97</f>
        <v>34</v>
      </c>
      <c r="J95" s="16">
        <f>'[1]24'!K97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'[1]24'!B98</f>
        <v>120</v>
      </c>
      <c r="C96" s="16">
        <f>'[1]24'!C98</f>
        <v>0</v>
      </c>
      <c r="D96" s="16">
        <f>'[1]24'!D98</f>
        <v>187</v>
      </c>
      <c r="E96" s="16">
        <f>'[1]24'!E98</f>
        <v>0</v>
      </c>
      <c r="F96" s="15">
        <f t="shared" si="17"/>
        <v>307</v>
      </c>
      <c r="G96" s="15">
        <f>'[1]24'!H98</f>
        <v>120</v>
      </c>
      <c r="H96" s="16">
        <f>'[1]24'!I98</f>
        <v>0</v>
      </c>
      <c r="I96" s="16">
        <f>'[1]24'!J98</f>
        <v>34</v>
      </c>
      <c r="J96" s="16">
        <f>'[1]24'!K98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'[1]24'!B99</f>
        <v>120</v>
      </c>
      <c r="C97" s="16">
        <f>'[1]24'!C99</f>
        <v>0</v>
      </c>
      <c r="D97" s="16">
        <f>'[1]24'!D99</f>
        <v>187</v>
      </c>
      <c r="E97" s="16">
        <f>'[1]24'!E99</f>
        <v>0</v>
      </c>
      <c r="F97" s="15">
        <f t="shared" si="17"/>
        <v>307</v>
      </c>
      <c r="G97" s="15">
        <f>'[1]24'!H99</f>
        <v>120</v>
      </c>
      <c r="H97" s="16">
        <f>'[1]24'!I99</f>
        <v>0</v>
      </c>
      <c r="I97" s="16">
        <f>'[1]24'!J99</f>
        <v>34</v>
      </c>
      <c r="J97" s="16">
        <f>'[1]24'!K99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'[1]24'!B100</f>
        <v>120</v>
      </c>
      <c r="C98" s="16">
        <f>'[1]24'!C100</f>
        <v>0</v>
      </c>
      <c r="D98" s="16">
        <f>'[1]24'!D100</f>
        <v>187</v>
      </c>
      <c r="E98" s="16">
        <f>'[1]24'!E100</f>
        <v>0</v>
      </c>
      <c r="F98" s="15">
        <f t="shared" si="17"/>
        <v>307</v>
      </c>
      <c r="G98" s="15">
        <f>'[1]24'!H100</f>
        <v>120</v>
      </c>
      <c r="H98" s="16">
        <f>'[1]24'!I100</f>
        <v>0</v>
      </c>
      <c r="I98" s="16">
        <f>'[1]24'!J100</f>
        <v>34</v>
      </c>
      <c r="J98" s="16">
        <f>'[1]24'!K100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0.76100000000000001</v>
      </c>
      <c r="J99" s="15">
        <f t="shared" si="18"/>
        <v>0</v>
      </c>
      <c r="K99" s="15">
        <f t="shared" si="18"/>
        <v>3.641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0.76100000000000001</v>
      </c>
      <c r="P99" s="15">
        <f t="shared" si="18"/>
        <v>0</v>
      </c>
      <c r="Q99" s="15">
        <f t="shared" si="18"/>
        <v>3.641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'[2]24'!B5</f>
        <v>42</v>
      </c>
      <c r="C3" s="201">
        <f>'[2]24'!C5</f>
        <v>30</v>
      </c>
      <c r="D3" s="201">
        <f>'[2]24'!D5</f>
        <v>0</v>
      </c>
      <c r="E3" s="201">
        <f>'[2]24'!E5</f>
        <v>0</v>
      </c>
      <c r="F3" s="15">
        <f>SUM(B3:E3)</f>
        <v>72</v>
      </c>
      <c r="G3" s="200">
        <f>'[2]24'!H5</f>
        <v>36</v>
      </c>
      <c r="H3" s="201">
        <f>'[2]24'!I5</f>
        <v>0</v>
      </c>
      <c r="I3" s="201">
        <f>'[2]24'!J5</f>
        <v>0</v>
      </c>
      <c r="J3" s="201">
        <f>'[2]24'!K5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'[2]24'!B6</f>
        <v>42</v>
      </c>
      <c r="C4" s="201">
        <f>'[2]24'!C6</f>
        <v>30</v>
      </c>
      <c r="D4" s="201">
        <f>'[2]24'!D6</f>
        <v>0</v>
      </c>
      <c r="E4" s="201">
        <f>'[2]24'!E6</f>
        <v>0</v>
      </c>
      <c r="F4" s="15">
        <f>SUM(B4:E4)</f>
        <v>72</v>
      </c>
      <c r="G4" s="200">
        <f>'[2]24'!H6</f>
        <v>36</v>
      </c>
      <c r="H4" s="201">
        <f>'[2]24'!I6</f>
        <v>0</v>
      </c>
      <c r="I4" s="201">
        <f>'[2]24'!J6</f>
        <v>0</v>
      </c>
      <c r="J4" s="201">
        <f>'[2]24'!K6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'[2]24'!B7</f>
        <v>42</v>
      </c>
      <c r="C5" s="201">
        <f>'[2]24'!C7</f>
        <v>30</v>
      </c>
      <c r="D5" s="201">
        <f>'[2]24'!D7</f>
        <v>0</v>
      </c>
      <c r="E5" s="201">
        <f>'[2]24'!E7</f>
        <v>0</v>
      </c>
      <c r="F5" s="15">
        <f t="shared" ref="F5:F68" si="6">SUM(B5:E5)</f>
        <v>72</v>
      </c>
      <c r="G5" s="200">
        <f>'[2]24'!H7</f>
        <v>36</v>
      </c>
      <c r="H5" s="201">
        <f>'[2]24'!I7</f>
        <v>0</v>
      </c>
      <c r="I5" s="201">
        <f>'[2]24'!J7</f>
        <v>0</v>
      </c>
      <c r="J5" s="201">
        <f>'[2]24'!K7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'[2]24'!B8</f>
        <v>42</v>
      </c>
      <c r="C6" s="201">
        <f>'[2]24'!C8</f>
        <v>30</v>
      </c>
      <c r="D6" s="201">
        <f>'[2]24'!D8</f>
        <v>0</v>
      </c>
      <c r="E6" s="201">
        <f>'[2]24'!E8</f>
        <v>0</v>
      </c>
      <c r="F6" s="15">
        <f t="shared" si="6"/>
        <v>72</v>
      </c>
      <c r="G6" s="200">
        <f>'[2]24'!H8</f>
        <v>36</v>
      </c>
      <c r="H6" s="201">
        <f>'[2]24'!I8</f>
        <v>0</v>
      </c>
      <c r="I6" s="201">
        <f>'[2]24'!J8</f>
        <v>0</v>
      </c>
      <c r="J6" s="201">
        <f>'[2]24'!K8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'[2]24'!B9</f>
        <v>42</v>
      </c>
      <c r="C7" s="201">
        <f>'[2]24'!C9</f>
        <v>30</v>
      </c>
      <c r="D7" s="201">
        <f>'[2]24'!D9</f>
        <v>0</v>
      </c>
      <c r="E7" s="201">
        <f>'[2]24'!E9</f>
        <v>0</v>
      </c>
      <c r="F7" s="15">
        <f t="shared" si="6"/>
        <v>72</v>
      </c>
      <c r="G7" s="200">
        <f>'[2]24'!H9</f>
        <v>36</v>
      </c>
      <c r="H7" s="201">
        <f>'[2]24'!I9</f>
        <v>0</v>
      </c>
      <c r="I7" s="201">
        <f>'[2]24'!J9</f>
        <v>0</v>
      </c>
      <c r="J7" s="201">
        <f>'[2]24'!K9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'[2]24'!B10</f>
        <v>42</v>
      </c>
      <c r="C8" s="201">
        <f>'[2]24'!C10</f>
        <v>30</v>
      </c>
      <c r="D8" s="201">
        <f>'[2]24'!D10</f>
        <v>0</v>
      </c>
      <c r="E8" s="201">
        <f>'[2]24'!E10</f>
        <v>0</v>
      </c>
      <c r="F8" s="15">
        <f t="shared" si="6"/>
        <v>72</v>
      </c>
      <c r="G8" s="200">
        <f>'[2]24'!H10</f>
        <v>36</v>
      </c>
      <c r="H8" s="201">
        <f>'[2]24'!I10</f>
        <v>0</v>
      </c>
      <c r="I8" s="201">
        <f>'[2]24'!J10</f>
        <v>0</v>
      </c>
      <c r="J8" s="201">
        <f>'[2]24'!K10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'[2]24'!B11</f>
        <v>42</v>
      </c>
      <c r="C9" s="201">
        <f>'[2]24'!C11</f>
        <v>30</v>
      </c>
      <c r="D9" s="201">
        <f>'[2]24'!D11</f>
        <v>0</v>
      </c>
      <c r="E9" s="201">
        <f>'[2]24'!E11</f>
        <v>0</v>
      </c>
      <c r="F9" s="15">
        <f t="shared" si="6"/>
        <v>72</v>
      </c>
      <c r="G9" s="200">
        <f>'[2]24'!H11</f>
        <v>36</v>
      </c>
      <c r="H9" s="201">
        <f>'[2]24'!I11</f>
        <v>0</v>
      </c>
      <c r="I9" s="201">
        <f>'[2]24'!J11</f>
        <v>0</v>
      </c>
      <c r="J9" s="201">
        <f>'[2]24'!K11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'[2]24'!B12</f>
        <v>42</v>
      </c>
      <c r="C10" s="201">
        <f>'[2]24'!C12</f>
        <v>30</v>
      </c>
      <c r="D10" s="201">
        <f>'[2]24'!D12</f>
        <v>0</v>
      </c>
      <c r="E10" s="201">
        <f>'[2]24'!E12</f>
        <v>0</v>
      </c>
      <c r="F10" s="15">
        <f t="shared" si="6"/>
        <v>72</v>
      </c>
      <c r="G10" s="200">
        <f>'[2]24'!H12</f>
        <v>36</v>
      </c>
      <c r="H10" s="201">
        <f>'[2]24'!I12</f>
        <v>0</v>
      </c>
      <c r="I10" s="201">
        <f>'[2]24'!J12</f>
        <v>0</v>
      </c>
      <c r="J10" s="201">
        <f>'[2]24'!K12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'[2]24'!B13</f>
        <v>42</v>
      </c>
      <c r="C11" s="201">
        <f>'[2]24'!C13</f>
        <v>30</v>
      </c>
      <c r="D11" s="201">
        <f>'[2]24'!D13</f>
        <v>0</v>
      </c>
      <c r="E11" s="201">
        <f>'[2]24'!E13</f>
        <v>0</v>
      </c>
      <c r="F11" s="15">
        <f t="shared" si="6"/>
        <v>72</v>
      </c>
      <c r="G11" s="200">
        <f>'[2]24'!H13</f>
        <v>35</v>
      </c>
      <c r="H11" s="201">
        <f>'[2]24'!I13</f>
        <v>0</v>
      </c>
      <c r="I11" s="201">
        <f>'[2]24'!J13</f>
        <v>0</v>
      </c>
      <c r="J11" s="201">
        <f>'[2]24'!K13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'[2]24'!B14</f>
        <v>42</v>
      </c>
      <c r="C12" s="201">
        <f>'[2]24'!C14</f>
        <v>30</v>
      </c>
      <c r="D12" s="201">
        <f>'[2]24'!D14</f>
        <v>0</v>
      </c>
      <c r="E12" s="201">
        <f>'[2]24'!E14</f>
        <v>0</v>
      </c>
      <c r="F12" s="15">
        <f t="shared" si="6"/>
        <v>72</v>
      </c>
      <c r="G12" s="200">
        <f>'[2]24'!H14</f>
        <v>35</v>
      </c>
      <c r="H12" s="201">
        <f>'[2]24'!I14</f>
        <v>0</v>
      </c>
      <c r="I12" s="201">
        <f>'[2]24'!J14</f>
        <v>0</v>
      </c>
      <c r="J12" s="201">
        <f>'[2]24'!K14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'[2]24'!B15</f>
        <v>42</v>
      </c>
      <c r="C13" s="201">
        <f>'[2]24'!C15</f>
        <v>30</v>
      </c>
      <c r="D13" s="201">
        <f>'[2]24'!D15</f>
        <v>0</v>
      </c>
      <c r="E13" s="201">
        <f>'[2]24'!E15</f>
        <v>0</v>
      </c>
      <c r="F13" s="15">
        <f t="shared" si="6"/>
        <v>72</v>
      </c>
      <c r="G13" s="200">
        <f>'[2]24'!H15</f>
        <v>35</v>
      </c>
      <c r="H13" s="201">
        <f>'[2]24'!I15</f>
        <v>0</v>
      </c>
      <c r="I13" s="201">
        <f>'[2]24'!J15</f>
        <v>0</v>
      </c>
      <c r="J13" s="201">
        <f>'[2]24'!K15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'[2]24'!B16</f>
        <v>42</v>
      </c>
      <c r="C14" s="201">
        <f>'[2]24'!C16</f>
        <v>30</v>
      </c>
      <c r="D14" s="201">
        <f>'[2]24'!D16</f>
        <v>0</v>
      </c>
      <c r="E14" s="201">
        <f>'[2]24'!E16</f>
        <v>0</v>
      </c>
      <c r="F14" s="15">
        <f t="shared" si="6"/>
        <v>72</v>
      </c>
      <c r="G14" s="200">
        <f>'[2]24'!H16</f>
        <v>35</v>
      </c>
      <c r="H14" s="201">
        <f>'[2]24'!I16</f>
        <v>0</v>
      </c>
      <c r="I14" s="201">
        <f>'[2]24'!J16</f>
        <v>0</v>
      </c>
      <c r="J14" s="201">
        <f>'[2]24'!K16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'[2]24'!B17</f>
        <v>42</v>
      </c>
      <c r="C15" s="201">
        <f>'[2]24'!C17</f>
        <v>30</v>
      </c>
      <c r="D15" s="201">
        <f>'[2]24'!D17</f>
        <v>0</v>
      </c>
      <c r="E15" s="201">
        <f>'[2]24'!E17</f>
        <v>0</v>
      </c>
      <c r="F15" s="15">
        <f t="shared" si="6"/>
        <v>72</v>
      </c>
      <c r="G15" s="200">
        <f>'[2]24'!H17</f>
        <v>35</v>
      </c>
      <c r="H15" s="201">
        <f>'[2]24'!I17</f>
        <v>0</v>
      </c>
      <c r="I15" s="201">
        <f>'[2]24'!J17</f>
        <v>0</v>
      </c>
      <c r="J15" s="201">
        <f>'[2]24'!K17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'[2]24'!B18</f>
        <v>42</v>
      </c>
      <c r="C16" s="201">
        <f>'[2]24'!C18</f>
        <v>30</v>
      </c>
      <c r="D16" s="201">
        <f>'[2]24'!D18</f>
        <v>0</v>
      </c>
      <c r="E16" s="201">
        <f>'[2]24'!E18</f>
        <v>0</v>
      </c>
      <c r="F16" s="15">
        <f t="shared" si="6"/>
        <v>72</v>
      </c>
      <c r="G16" s="200">
        <f>'[2]24'!H18</f>
        <v>35</v>
      </c>
      <c r="H16" s="201">
        <f>'[2]24'!I18</f>
        <v>0</v>
      </c>
      <c r="I16" s="201">
        <f>'[2]24'!J18</f>
        <v>0</v>
      </c>
      <c r="J16" s="201">
        <f>'[2]24'!K18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'[2]24'!B19</f>
        <v>42</v>
      </c>
      <c r="C17" s="201">
        <f>'[2]24'!C19</f>
        <v>30</v>
      </c>
      <c r="D17" s="201">
        <f>'[2]24'!D19</f>
        <v>0</v>
      </c>
      <c r="E17" s="201">
        <f>'[2]24'!E19</f>
        <v>0</v>
      </c>
      <c r="F17" s="15">
        <f t="shared" si="6"/>
        <v>72</v>
      </c>
      <c r="G17" s="200">
        <f>'[2]24'!H19</f>
        <v>35</v>
      </c>
      <c r="H17" s="201">
        <f>'[2]24'!I19</f>
        <v>0</v>
      </c>
      <c r="I17" s="201">
        <f>'[2]24'!J19</f>
        <v>0</v>
      </c>
      <c r="J17" s="201">
        <f>'[2]24'!K19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'[2]24'!B20</f>
        <v>42</v>
      </c>
      <c r="C18" s="201">
        <f>'[2]24'!C20</f>
        <v>30</v>
      </c>
      <c r="D18" s="201">
        <f>'[2]24'!D20</f>
        <v>0</v>
      </c>
      <c r="E18" s="201">
        <f>'[2]24'!E20</f>
        <v>0</v>
      </c>
      <c r="F18" s="15">
        <f t="shared" si="6"/>
        <v>72</v>
      </c>
      <c r="G18" s="200">
        <f>'[2]24'!H20</f>
        <v>35</v>
      </c>
      <c r="H18" s="201">
        <f>'[2]24'!I20</f>
        <v>0</v>
      </c>
      <c r="I18" s="201">
        <f>'[2]24'!J20</f>
        <v>0</v>
      </c>
      <c r="J18" s="201">
        <f>'[2]24'!K20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'[2]24'!B21</f>
        <v>42</v>
      </c>
      <c r="C19" s="201">
        <f>'[2]24'!C21</f>
        <v>30</v>
      </c>
      <c r="D19" s="201">
        <f>'[2]24'!D21</f>
        <v>0</v>
      </c>
      <c r="E19" s="201">
        <f>'[2]24'!E21</f>
        <v>0</v>
      </c>
      <c r="F19" s="15">
        <f t="shared" si="6"/>
        <v>72</v>
      </c>
      <c r="G19" s="200">
        <f>'[2]24'!H21</f>
        <v>35</v>
      </c>
      <c r="H19" s="201">
        <f>'[2]24'!I21</f>
        <v>0</v>
      </c>
      <c r="I19" s="201">
        <f>'[2]24'!J21</f>
        <v>0</v>
      </c>
      <c r="J19" s="201">
        <f>'[2]24'!K21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'[2]24'!B22</f>
        <v>42</v>
      </c>
      <c r="C20" s="201">
        <f>'[2]24'!C22</f>
        <v>30</v>
      </c>
      <c r="D20" s="201">
        <f>'[2]24'!D22</f>
        <v>0</v>
      </c>
      <c r="E20" s="201">
        <f>'[2]24'!E22</f>
        <v>0</v>
      </c>
      <c r="F20" s="15">
        <f t="shared" si="6"/>
        <v>72</v>
      </c>
      <c r="G20" s="200">
        <f>'[2]24'!H22</f>
        <v>35</v>
      </c>
      <c r="H20" s="201">
        <f>'[2]24'!I22</f>
        <v>0</v>
      </c>
      <c r="I20" s="201">
        <f>'[2]24'!J22</f>
        <v>0</v>
      </c>
      <c r="J20" s="201">
        <f>'[2]24'!K22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'[2]24'!B23</f>
        <v>42</v>
      </c>
      <c r="C21" s="201">
        <f>'[2]24'!C23</f>
        <v>30</v>
      </c>
      <c r="D21" s="201">
        <f>'[2]24'!D23</f>
        <v>0</v>
      </c>
      <c r="E21" s="201">
        <f>'[2]24'!E23</f>
        <v>0</v>
      </c>
      <c r="F21" s="15">
        <f t="shared" si="6"/>
        <v>72</v>
      </c>
      <c r="G21" s="200">
        <f>'[2]24'!H23</f>
        <v>35</v>
      </c>
      <c r="H21" s="201">
        <f>'[2]24'!I23</f>
        <v>0</v>
      </c>
      <c r="I21" s="201">
        <f>'[2]24'!J23</f>
        <v>0</v>
      </c>
      <c r="J21" s="201">
        <f>'[2]24'!K23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'[2]24'!B24</f>
        <v>42</v>
      </c>
      <c r="C22" s="201">
        <f>'[2]24'!C24</f>
        <v>30</v>
      </c>
      <c r="D22" s="201">
        <f>'[2]24'!D24</f>
        <v>0</v>
      </c>
      <c r="E22" s="201">
        <f>'[2]24'!E24</f>
        <v>0</v>
      </c>
      <c r="F22" s="15">
        <f t="shared" si="6"/>
        <v>72</v>
      </c>
      <c r="G22" s="200">
        <f>'[2]24'!H24</f>
        <v>35</v>
      </c>
      <c r="H22" s="201">
        <f>'[2]24'!I24</f>
        <v>0</v>
      </c>
      <c r="I22" s="201">
        <f>'[2]24'!J24</f>
        <v>0</v>
      </c>
      <c r="J22" s="201">
        <f>'[2]24'!K24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'[2]24'!B25</f>
        <v>42</v>
      </c>
      <c r="C23" s="201">
        <f>'[2]24'!C25</f>
        <v>30</v>
      </c>
      <c r="D23" s="201">
        <f>'[2]24'!D25</f>
        <v>0</v>
      </c>
      <c r="E23" s="201">
        <f>'[2]24'!E25</f>
        <v>0</v>
      </c>
      <c r="F23" s="15">
        <f t="shared" si="6"/>
        <v>72</v>
      </c>
      <c r="G23" s="200">
        <f>'[2]24'!H25</f>
        <v>36</v>
      </c>
      <c r="H23" s="201">
        <f>'[2]24'!I25</f>
        <v>0</v>
      </c>
      <c r="I23" s="201">
        <f>'[2]24'!J25</f>
        <v>0</v>
      </c>
      <c r="J23" s="201">
        <f>'[2]24'!K25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'[2]24'!B26</f>
        <v>42</v>
      </c>
      <c r="C24" s="201">
        <f>'[2]24'!C26</f>
        <v>30</v>
      </c>
      <c r="D24" s="201">
        <f>'[2]24'!D26</f>
        <v>0</v>
      </c>
      <c r="E24" s="201">
        <f>'[2]24'!E26</f>
        <v>0</v>
      </c>
      <c r="F24" s="15">
        <f t="shared" si="6"/>
        <v>72</v>
      </c>
      <c r="G24" s="200">
        <f>'[2]24'!H26</f>
        <v>36</v>
      </c>
      <c r="H24" s="201">
        <f>'[2]24'!I26</f>
        <v>0</v>
      </c>
      <c r="I24" s="201">
        <f>'[2]24'!J26</f>
        <v>0</v>
      </c>
      <c r="J24" s="201">
        <f>'[2]24'!K26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'[2]24'!B27</f>
        <v>42</v>
      </c>
      <c r="C25" s="201">
        <f>'[2]24'!C27</f>
        <v>30</v>
      </c>
      <c r="D25" s="201">
        <f>'[2]24'!D27</f>
        <v>0</v>
      </c>
      <c r="E25" s="201">
        <f>'[2]24'!E27</f>
        <v>0</v>
      </c>
      <c r="F25" s="15">
        <f t="shared" si="6"/>
        <v>72</v>
      </c>
      <c r="G25" s="200">
        <f>'[2]24'!H27</f>
        <v>36</v>
      </c>
      <c r="H25" s="201">
        <f>'[2]24'!I27</f>
        <v>0</v>
      </c>
      <c r="I25" s="201">
        <f>'[2]24'!J27</f>
        <v>0</v>
      </c>
      <c r="J25" s="201">
        <f>'[2]24'!K27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'[2]24'!B28</f>
        <v>42</v>
      </c>
      <c r="C26" s="201">
        <f>'[2]24'!C28</f>
        <v>30</v>
      </c>
      <c r="D26" s="201">
        <f>'[2]24'!D28</f>
        <v>0</v>
      </c>
      <c r="E26" s="201">
        <f>'[2]24'!E28</f>
        <v>0</v>
      </c>
      <c r="F26" s="15">
        <f t="shared" si="6"/>
        <v>72</v>
      </c>
      <c r="G26" s="200">
        <f>'[2]24'!H28</f>
        <v>36</v>
      </c>
      <c r="H26" s="201">
        <f>'[2]24'!I28</f>
        <v>0</v>
      </c>
      <c r="I26" s="201">
        <f>'[2]24'!J28</f>
        <v>0</v>
      </c>
      <c r="J26" s="201">
        <f>'[2]24'!K28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'[2]24'!B29</f>
        <v>42</v>
      </c>
      <c r="C27" s="201">
        <f>'[2]24'!C29</f>
        <v>30</v>
      </c>
      <c r="D27" s="201">
        <f>'[2]24'!D29</f>
        <v>0</v>
      </c>
      <c r="E27" s="201">
        <f>'[2]24'!E29</f>
        <v>0</v>
      </c>
      <c r="F27" s="15">
        <f t="shared" si="6"/>
        <v>72</v>
      </c>
      <c r="G27" s="200">
        <f>'[2]24'!H29</f>
        <v>36</v>
      </c>
      <c r="H27" s="201">
        <f>'[2]24'!I29</f>
        <v>0</v>
      </c>
      <c r="I27" s="201">
        <f>'[2]24'!J29</f>
        <v>0</v>
      </c>
      <c r="J27" s="201">
        <f>'[2]24'!K29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'[2]24'!B30</f>
        <v>42</v>
      </c>
      <c r="C28" s="201">
        <f>'[2]24'!C30</f>
        <v>30</v>
      </c>
      <c r="D28" s="201">
        <f>'[2]24'!D30</f>
        <v>0</v>
      </c>
      <c r="E28" s="201">
        <f>'[2]24'!E30</f>
        <v>0</v>
      </c>
      <c r="F28" s="15">
        <f t="shared" si="6"/>
        <v>72</v>
      </c>
      <c r="G28" s="200">
        <f>'[2]24'!H30</f>
        <v>36</v>
      </c>
      <c r="H28" s="201">
        <f>'[2]24'!I30</f>
        <v>0</v>
      </c>
      <c r="I28" s="201">
        <f>'[2]24'!J30</f>
        <v>0</v>
      </c>
      <c r="J28" s="201">
        <f>'[2]24'!K30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'[2]24'!B31</f>
        <v>42</v>
      </c>
      <c r="C29" s="201">
        <f>'[2]24'!C31</f>
        <v>30</v>
      </c>
      <c r="D29" s="201">
        <f>'[2]24'!D31</f>
        <v>0</v>
      </c>
      <c r="E29" s="201">
        <f>'[2]24'!E31</f>
        <v>0</v>
      </c>
      <c r="F29" s="15">
        <f t="shared" si="6"/>
        <v>72</v>
      </c>
      <c r="G29" s="200">
        <f>'[2]24'!H31</f>
        <v>36</v>
      </c>
      <c r="H29" s="201">
        <f>'[2]24'!I31</f>
        <v>0</v>
      </c>
      <c r="I29" s="201">
        <f>'[2]24'!J31</f>
        <v>0</v>
      </c>
      <c r="J29" s="201">
        <f>'[2]24'!K31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'[2]24'!B32</f>
        <v>42</v>
      </c>
      <c r="C30" s="201">
        <f>'[2]24'!C32</f>
        <v>30</v>
      </c>
      <c r="D30" s="201">
        <f>'[2]24'!D32</f>
        <v>0</v>
      </c>
      <c r="E30" s="201">
        <f>'[2]24'!E32</f>
        <v>0</v>
      </c>
      <c r="F30" s="15">
        <f t="shared" si="6"/>
        <v>72</v>
      </c>
      <c r="G30" s="200">
        <f>'[2]24'!H32</f>
        <v>36</v>
      </c>
      <c r="H30" s="201">
        <f>'[2]24'!I32</f>
        <v>0</v>
      </c>
      <c r="I30" s="201">
        <f>'[2]24'!J32</f>
        <v>0</v>
      </c>
      <c r="J30" s="201">
        <f>'[2]24'!K32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'[2]24'!B33</f>
        <v>42</v>
      </c>
      <c r="C31" s="201">
        <f>'[2]24'!C33</f>
        <v>30</v>
      </c>
      <c r="D31" s="201">
        <f>'[2]24'!D33</f>
        <v>0</v>
      </c>
      <c r="E31" s="201">
        <f>'[2]24'!E33</f>
        <v>0</v>
      </c>
      <c r="F31" s="15">
        <f t="shared" si="6"/>
        <v>72</v>
      </c>
      <c r="G31" s="200">
        <f>'[2]24'!H33</f>
        <v>35</v>
      </c>
      <c r="H31" s="201">
        <f>'[2]24'!I33</f>
        <v>0</v>
      </c>
      <c r="I31" s="201">
        <f>'[2]24'!J33</f>
        <v>0</v>
      </c>
      <c r="J31" s="201">
        <f>'[2]24'!K33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'[2]24'!B34</f>
        <v>42</v>
      </c>
      <c r="C32" s="201">
        <f>'[2]24'!C34</f>
        <v>30</v>
      </c>
      <c r="D32" s="201">
        <f>'[2]24'!D34</f>
        <v>0</v>
      </c>
      <c r="E32" s="201">
        <f>'[2]24'!E34</f>
        <v>0</v>
      </c>
      <c r="F32" s="15">
        <f t="shared" si="6"/>
        <v>72</v>
      </c>
      <c r="G32" s="200">
        <f>'[2]24'!H34</f>
        <v>35</v>
      </c>
      <c r="H32" s="201">
        <f>'[2]24'!I34</f>
        <v>0</v>
      </c>
      <c r="I32" s="201">
        <f>'[2]24'!J34</f>
        <v>0</v>
      </c>
      <c r="J32" s="201">
        <f>'[2]24'!K34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'[2]24'!B35</f>
        <v>42</v>
      </c>
      <c r="C33" s="201">
        <f>'[2]24'!C35</f>
        <v>30</v>
      </c>
      <c r="D33" s="201">
        <f>'[2]24'!D35</f>
        <v>0</v>
      </c>
      <c r="E33" s="201">
        <f>'[2]24'!E35</f>
        <v>0</v>
      </c>
      <c r="F33" s="15">
        <f t="shared" si="6"/>
        <v>72</v>
      </c>
      <c r="G33" s="200">
        <f>'[2]24'!H35</f>
        <v>35</v>
      </c>
      <c r="H33" s="201">
        <f>'[2]24'!I35</f>
        <v>0</v>
      </c>
      <c r="I33" s="201">
        <f>'[2]24'!J35</f>
        <v>0</v>
      </c>
      <c r="J33" s="201">
        <f>'[2]24'!K35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'[2]24'!B36</f>
        <v>42</v>
      </c>
      <c r="C34" s="201">
        <f>'[2]24'!C36</f>
        <v>30</v>
      </c>
      <c r="D34" s="201">
        <f>'[2]24'!D36</f>
        <v>0</v>
      </c>
      <c r="E34" s="201">
        <f>'[2]24'!E36</f>
        <v>0</v>
      </c>
      <c r="F34" s="15">
        <f t="shared" si="6"/>
        <v>72</v>
      </c>
      <c r="G34" s="200">
        <f>'[2]24'!H36</f>
        <v>35</v>
      </c>
      <c r="H34" s="201">
        <f>'[2]24'!I36</f>
        <v>0</v>
      </c>
      <c r="I34" s="201">
        <f>'[2]24'!J36</f>
        <v>0</v>
      </c>
      <c r="J34" s="201">
        <f>'[2]24'!K36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'[2]24'!B37</f>
        <v>42</v>
      </c>
      <c r="C35" s="201">
        <f>'[2]24'!C37</f>
        <v>30</v>
      </c>
      <c r="D35" s="201">
        <f>'[2]24'!D37</f>
        <v>0</v>
      </c>
      <c r="E35" s="201">
        <f>'[2]24'!E37</f>
        <v>0</v>
      </c>
      <c r="F35" s="15">
        <f t="shared" si="6"/>
        <v>72</v>
      </c>
      <c r="G35" s="200">
        <f>'[2]24'!H37</f>
        <v>35</v>
      </c>
      <c r="H35" s="201">
        <f>'[2]24'!I37</f>
        <v>0</v>
      </c>
      <c r="I35" s="201">
        <f>'[2]24'!J37</f>
        <v>0</v>
      </c>
      <c r="J35" s="201">
        <f>'[2]24'!K37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'[2]24'!B38</f>
        <v>42</v>
      </c>
      <c r="C36" s="201">
        <f>'[2]24'!C38</f>
        <v>30</v>
      </c>
      <c r="D36" s="201">
        <f>'[2]24'!D38</f>
        <v>0</v>
      </c>
      <c r="E36" s="201">
        <f>'[2]24'!E38</f>
        <v>0</v>
      </c>
      <c r="F36" s="15">
        <f t="shared" si="6"/>
        <v>72</v>
      </c>
      <c r="G36" s="200">
        <f>'[2]24'!H38</f>
        <v>35</v>
      </c>
      <c r="H36" s="201">
        <f>'[2]24'!I38</f>
        <v>0</v>
      </c>
      <c r="I36" s="201">
        <f>'[2]24'!J38</f>
        <v>0</v>
      </c>
      <c r="J36" s="201">
        <f>'[2]24'!K38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'[2]24'!B39</f>
        <v>42</v>
      </c>
      <c r="C37" s="201">
        <f>'[2]24'!C39</f>
        <v>30</v>
      </c>
      <c r="D37" s="201">
        <f>'[2]24'!D39</f>
        <v>0</v>
      </c>
      <c r="E37" s="201">
        <f>'[2]24'!E39</f>
        <v>0</v>
      </c>
      <c r="F37" s="15">
        <f t="shared" si="6"/>
        <v>72</v>
      </c>
      <c r="G37" s="200">
        <f>'[2]24'!H39</f>
        <v>35</v>
      </c>
      <c r="H37" s="201">
        <f>'[2]24'!I39</f>
        <v>0</v>
      </c>
      <c r="I37" s="201">
        <f>'[2]24'!J39</f>
        <v>0</v>
      </c>
      <c r="J37" s="201">
        <f>'[2]24'!K39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'[2]24'!B40</f>
        <v>42</v>
      </c>
      <c r="C38" s="201">
        <f>'[2]24'!C40</f>
        <v>30</v>
      </c>
      <c r="D38" s="201">
        <f>'[2]24'!D40</f>
        <v>0</v>
      </c>
      <c r="E38" s="201">
        <f>'[2]24'!E40</f>
        <v>0</v>
      </c>
      <c r="F38" s="15">
        <f t="shared" si="6"/>
        <v>72</v>
      </c>
      <c r="G38" s="200">
        <f>'[2]24'!H40</f>
        <v>34</v>
      </c>
      <c r="H38" s="201">
        <f>'[2]24'!I40</f>
        <v>0</v>
      </c>
      <c r="I38" s="201">
        <f>'[2]24'!J40</f>
        <v>0</v>
      </c>
      <c r="J38" s="201">
        <f>'[2]24'!K40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'[2]24'!B41</f>
        <v>42</v>
      </c>
      <c r="C39" s="201">
        <f>'[2]24'!C41</f>
        <v>30</v>
      </c>
      <c r="D39" s="201">
        <f>'[2]24'!D41</f>
        <v>0</v>
      </c>
      <c r="E39" s="201">
        <f>'[2]24'!E41</f>
        <v>0</v>
      </c>
      <c r="F39" s="15">
        <f t="shared" si="6"/>
        <v>72</v>
      </c>
      <c r="G39" s="200">
        <f>'[2]24'!H41</f>
        <v>34</v>
      </c>
      <c r="H39" s="201">
        <f>'[2]24'!I41</f>
        <v>0</v>
      </c>
      <c r="I39" s="201">
        <f>'[2]24'!J41</f>
        <v>0</v>
      </c>
      <c r="J39" s="201">
        <f>'[2]24'!K41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'[2]24'!B42</f>
        <v>42</v>
      </c>
      <c r="C40" s="201">
        <f>'[2]24'!C42</f>
        <v>30</v>
      </c>
      <c r="D40" s="201">
        <f>'[2]24'!D42</f>
        <v>0</v>
      </c>
      <c r="E40" s="201">
        <f>'[2]24'!E42</f>
        <v>0</v>
      </c>
      <c r="F40" s="15">
        <f t="shared" si="6"/>
        <v>72</v>
      </c>
      <c r="G40" s="200">
        <f>'[2]24'!H42</f>
        <v>34</v>
      </c>
      <c r="H40" s="201">
        <f>'[2]24'!I42</f>
        <v>0</v>
      </c>
      <c r="I40" s="201">
        <f>'[2]24'!J42</f>
        <v>0</v>
      </c>
      <c r="J40" s="201">
        <f>'[2]24'!K42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'[2]24'!B43</f>
        <v>42</v>
      </c>
      <c r="C41" s="201">
        <f>'[2]24'!C43</f>
        <v>30</v>
      </c>
      <c r="D41" s="201">
        <f>'[2]24'!D43</f>
        <v>0</v>
      </c>
      <c r="E41" s="201">
        <f>'[2]24'!E43</f>
        <v>0</v>
      </c>
      <c r="F41" s="15">
        <f t="shared" si="6"/>
        <v>72</v>
      </c>
      <c r="G41" s="200">
        <f>'[2]24'!H43</f>
        <v>34</v>
      </c>
      <c r="H41" s="201">
        <f>'[2]24'!I43</f>
        <v>0</v>
      </c>
      <c r="I41" s="201">
        <f>'[2]24'!J43</f>
        <v>0</v>
      </c>
      <c r="J41" s="201">
        <f>'[2]24'!K43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'[2]24'!B44</f>
        <v>42</v>
      </c>
      <c r="C42" s="201">
        <f>'[2]24'!C44</f>
        <v>30</v>
      </c>
      <c r="D42" s="201">
        <f>'[2]24'!D44</f>
        <v>0</v>
      </c>
      <c r="E42" s="201">
        <f>'[2]24'!E44</f>
        <v>0</v>
      </c>
      <c r="F42" s="15">
        <f t="shared" si="6"/>
        <v>72</v>
      </c>
      <c r="G42" s="200">
        <f>'[2]24'!H44</f>
        <v>34</v>
      </c>
      <c r="H42" s="201">
        <f>'[2]24'!I44</f>
        <v>0</v>
      </c>
      <c r="I42" s="201">
        <f>'[2]24'!J44</f>
        <v>0</v>
      </c>
      <c r="J42" s="201">
        <f>'[2]24'!K44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'[2]24'!B45</f>
        <v>42</v>
      </c>
      <c r="C43" s="201">
        <f>'[2]24'!C45</f>
        <v>30</v>
      </c>
      <c r="D43" s="201">
        <f>'[2]24'!D45</f>
        <v>0</v>
      </c>
      <c r="E43" s="201">
        <f>'[2]24'!E45</f>
        <v>0</v>
      </c>
      <c r="F43" s="15">
        <f t="shared" si="6"/>
        <v>72</v>
      </c>
      <c r="G43" s="200">
        <f>'[2]24'!H45</f>
        <v>34</v>
      </c>
      <c r="H43" s="201">
        <f>'[2]24'!I45</f>
        <v>0</v>
      </c>
      <c r="I43" s="201">
        <f>'[2]24'!J45</f>
        <v>0</v>
      </c>
      <c r="J43" s="201">
        <f>'[2]24'!K45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'[2]24'!B46</f>
        <v>42</v>
      </c>
      <c r="C44" s="201">
        <f>'[2]24'!C46</f>
        <v>30</v>
      </c>
      <c r="D44" s="201">
        <f>'[2]24'!D46</f>
        <v>0</v>
      </c>
      <c r="E44" s="201">
        <f>'[2]24'!E46</f>
        <v>0</v>
      </c>
      <c r="F44" s="15">
        <f t="shared" si="6"/>
        <v>72</v>
      </c>
      <c r="G44" s="200">
        <f>'[2]24'!H46</f>
        <v>34</v>
      </c>
      <c r="H44" s="201">
        <f>'[2]24'!I46</f>
        <v>0</v>
      </c>
      <c r="I44" s="201">
        <f>'[2]24'!J46</f>
        <v>0</v>
      </c>
      <c r="J44" s="201">
        <f>'[2]24'!K46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'[2]24'!B47</f>
        <v>42</v>
      </c>
      <c r="C45" s="201">
        <f>'[2]24'!C47</f>
        <v>30</v>
      </c>
      <c r="D45" s="201">
        <f>'[2]24'!D47</f>
        <v>0</v>
      </c>
      <c r="E45" s="201">
        <f>'[2]24'!E47</f>
        <v>0</v>
      </c>
      <c r="F45" s="15">
        <f t="shared" si="6"/>
        <v>72</v>
      </c>
      <c r="G45" s="200">
        <f>'[2]24'!H47</f>
        <v>34</v>
      </c>
      <c r="H45" s="201">
        <f>'[2]24'!I47</f>
        <v>0</v>
      </c>
      <c r="I45" s="201">
        <f>'[2]24'!J47</f>
        <v>0</v>
      </c>
      <c r="J45" s="201">
        <f>'[2]24'!K47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'[2]24'!B48</f>
        <v>42</v>
      </c>
      <c r="C46" s="201">
        <f>'[2]24'!C48</f>
        <v>30</v>
      </c>
      <c r="D46" s="201">
        <f>'[2]24'!D48</f>
        <v>0</v>
      </c>
      <c r="E46" s="201">
        <f>'[2]24'!E48</f>
        <v>0</v>
      </c>
      <c r="F46" s="15">
        <f t="shared" si="6"/>
        <v>72</v>
      </c>
      <c r="G46" s="200">
        <f>'[2]24'!H48</f>
        <v>34</v>
      </c>
      <c r="H46" s="201">
        <f>'[2]24'!I48</f>
        <v>0</v>
      </c>
      <c r="I46" s="201">
        <f>'[2]24'!J48</f>
        <v>0</v>
      </c>
      <c r="J46" s="201">
        <f>'[2]24'!K48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'[2]24'!B49</f>
        <v>42</v>
      </c>
      <c r="C47" s="201">
        <f>'[2]24'!C49</f>
        <v>30</v>
      </c>
      <c r="D47" s="201">
        <f>'[2]24'!D49</f>
        <v>0</v>
      </c>
      <c r="E47" s="201">
        <f>'[2]24'!E49</f>
        <v>0</v>
      </c>
      <c r="F47" s="15">
        <f t="shared" si="6"/>
        <v>72</v>
      </c>
      <c r="G47" s="200">
        <f>'[2]24'!H49</f>
        <v>34</v>
      </c>
      <c r="H47" s="201">
        <f>'[2]24'!I49</f>
        <v>0</v>
      </c>
      <c r="I47" s="201">
        <f>'[2]24'!J49</f>
        <v>0</v>
      </c>
      <c r="J47" s="201">
        <f>'[2]24'!K49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'[2]24'!B50</f>
        <v>42</v>
      </c>
      <c r="C48" s="201">
        <f>'[2]24'!C50</f>
        <v>30</v>
      </c>
      <c r="D48" s="201">
        <f>'[2]24'!D50</f>
        <v>0</v>
      </c>
      <c r="E48" s="201">
        <f>'[2]24'!E50</f>
        <v>0</v>
      </c>
      <c r="F48" s="15">
        <f t="shared" si="6"/>
        <v>72</v>
      </c>
      <c r="G48" s="200">
        <f>'[2]24'!H50</f>
        <v>34</v>
      </c>
      <c r="H48" s="201">
        <f>'[2]24'!I50</f>
        <v>0</v>
      </c>
      <c r="I48" s="201">
        <f>'[2]24'!J50</f>
        <v>0</v>
      </c>
      <c r="J48" s="201">
        <f>'[2]24'!K50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'[2]24'!B51</f>
        <v>42</v>
      </c>
      <c r="C49" s="201">
        <f>'[2]24'!C51</f>
        <v>30</v>
      </c>
      <c r="D49" s="201">
        <f>'[2]24'!D51</f>
        <v>0</v>
      </c>
      <c r="E49" s="201">
        <f>'[2]24'!E51</f>
        <v>0</v>
      </c>
      <c r="F49" s="15">
        <f t="shared" si="6"/>
        <v>72</v>
      </c>
      <c r="G49" s="200">
        <f>'[2]24'!H51</f>
        <v>33</v>
      </c>
      <c r="H49" s="201">
        <f>'[2]24'!I51</f>
        <v>0</v>
      </c>
      <c r="I49" s="201">
        <f>'[2]24'!J51</f>
        <v>0</v>
      </c>
      <c r="J49" s="201">
        <f>'[2]24'!K51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'[2]24'!B52</f>
        <v>42</v>
      </c>
      <c r="C50" s="201">
        <f>'[2]24'!C52</f>
        <v>30</v>
      </c>
      <c r="D50" s="201">
        <f>'[2]24'!D52</f>
        <v>0</v>
      </c>
      <c r="E50" s="201">
        <f>'[2]24'!E52</f>
        <v>0</v>
      </c>
      <c r="F50" s="15">
        <f t="shared" si="6"/>
        <v>72</v>
      </c>
      <c r="G50" s="200">
        <f>'[2]24'!H52</f>
        <v>33</v>
      </c>
      <c r="H50" s="201">
        <f>'[2]24'!I52</f>
        <v>0</v>
      </c>
      <c r="I50" s="201">
        <f>'[2]24'!J52</f>
        <v>0</v>
      </c>
      <c r="J50" s="201">
        <f>'[2]24'!K52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'[2]24'!B53</f>
        <v>42</v>
      </c>
      <c r="C51" s="201">
        <f>'[2]24'!C53</f>
        <v>30</v>
      </c>
      <c r="D51" s="201">
        <f>'[2]24'!D53</f>
        <v>0</v>
      </c>
      <c r="E51" s="201">
        <f>'[2]24'!E53</f>
        <v>0</v>
      </c>
      <c r="F51" s="15">
        <f t="shared" si="6"/>
        <v>72</v>
      </c>
      <c r="G51" s="200">
        <f>'[2]24'!H53</f>
        <v>33</v>
      </c>
      <c r="H51" s="201">
        <f>'[2]24'!I53</f>
        <v>0</v>
      </c>
      <c r="I51" s="201">
        <f>'[2]24'!J53</f>
        <v>0</v>
      </c>
      <c r="J51" s="201">
        <f>'[2]24'!K53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'[2]24'!B54</f>
        <v>42</v>
      </c>
      <c r="C52" s="201">
        <f>'[2]24'!C54</f>
        <v>30</v>
      </c>
      <c r="D52" s="201">
        <f>'[2]24'!D54</f>
        <v>0</v>
      </c>
      <c r="E52" s="201">
        <f>'[2]24'!E54</f>
        <v>0</v>
      </c>
      <c r="F52" s="15">
        <f t="shared" si="6"/>
        <v>72</v>
      </c>
      <c r="G52" s="200">
        <f>'[2]24'!H54</f>
        <v>33</v>
      </c>
      <c r="H52" s="201">
        <f>'[2]24'!I54</f>
        <v>0</v>
      </c>
      <c r="I52" s="201">
        <f>'[2]24'!J54</f>
        <v>0</v>
      </c>
      <c r="J52" s="201">
        <f>'[2]24'!K54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'[2]24'!B55</f>
        <v>42</v>
      </c>
      <c r="C53" s="201">
        <f>'[2]24'!C55</f>
        <v>30</v>
      </c>
      <c r="D53" s="201">
        <f>'[2]24'!D55</f>
        <v>0</v>
      </c>
      <c r="E53" s="201">
        <f>'[2]24'!E55</f>
        <v>0</v>
      </c>
      <c r="F53" s="15">
        <f t="shared" si="6"/>
        <v>72</v>
      </c>
      <c r="G53" s="200">
        <f>'[2]24'!H55</f>
        <v>35</v>
      </c>
      <c r="H53" s="201">
        <f>'[2]24'!I55</f>
        <v>0</v>
      </c>
      <c r="I53" s="201">
        <f>'[2]24'!J55</f>
        <v>0</v>
      </c>
      <c r="J53" s="201">
        <f>'[2]24'!K55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0">
        <f>'[2]24'!B56</f>
        <v>42</v>
      </c>
      <c r="C54" s="201">
        <f>'[2]24'!C56</f>
        <v>30</v>
      </c>
      <c r="D54" s="201">
        <f>'[2]24'!D56</f>
        <v>0</v>
      </c>
      <c r="E54" s="201">
        <f>'[2]24'!E56</f>
        <v>0</v>
      </c>
      <c r="F54" s="15">
        <f t="shared" si="6"/>
        <v>72</v>
      </c>
      <c r="G54" s="200">
        <f>'[2]24'!H56</f>
        <v>35</v>
      </c>
      <c r="H54" s="201">
        <f>'[2]24'!I56</f>
        <v>0</v>
      </c>
      <c r="I54" s="201">
        <f>'[2]24'!J56</f>
        <v>0</v>
      </c>
      <c r="J54" s="201">
        <f>'[2]24'!K56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0">
        <f>'[2]24'!B57</f>
        <v>42</v>
      </c>
      <c r="C55" s="201">
        <f>'[2]24'!C57</f>
        <v>30</v>
      </c>
      <c r="D55" s="201">
        <f>'[2]24'!D57</f>
        <v>0</v>
      </c>
      <c r="E55" s="201">
        <f>'[2]24'!E57</f>
        <v>0</v>
      </c>
      <c r="F55" s="15">
        <f t="shared" si="6"/>
        <v>72</v>
      </c>
      <c r="G55" s="200">
        <f>'[2]24'!H57</f>
        <v>35</v>
      </c>
      <c r="H55" s="201">
        <f>'[2]24'!I57</f>
        <v>0</v>
      </c>
      <c r="I55" s="201">
        <f>'[2]24'!J57</f>
        <v>0</v>
      </c>
      <c r="J55" s="201">
        <f>'[2]24'!K57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0">
        <f>'[2]24'!B58</f>
        <v>42</v>
      </c>
      <c r="C56" s="201">
        <f>'[2]24'!C58</f>
        <v>30</v>
      </c>
      <c r="D56" s="201">
        <f>'[2]24'!D58</f>
        <v>0</v>
      </c>
      <c r="E56" s="201">
        <f>'[2]24'!E58</f>
        <v>0</v>
      </c>
      <c r="F56" s="15">
        <f t="shared" si="6"/>
        <v>72</v>
      </c>
      <c r="G56" s="200">
        <f>'[2]24'!H58</f>
        <v>35</v>
      </c>
      <c r="H56" s="201">
        <f>'[2]24'!I58</f>
        <v>0</v>
      </c>
      <c r="I56" s="201">
        <f>'[2]24'!J58</f>
        <v>0</v>
      </c>
      <c r="J56" s="201">
        <f>'[2]24'!K58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0">
        <f>'[2]24'!B59</f>
        <v>42</v>
      </c>
      <c r="C57" s="201">
        <f>'[2]24'!C59</f>
        <v>30</v>
      </c>
      <c r="D57" s="201">
        <f>'[2]24'!D59</f>
        <v>0</v>
      </c>
      <c r="E57" s="201">
        <f>'[2]24'!E59</f>
        <v>0</v>
      </c>
      <c r="F57" s="15">
        <f t="shared" si="6"/>
        <v>72</v>
      </c>
      <c r="G57" s="200">
        <f>'[2]24'!H59</f>
        <v>35</v>
      </c>
      <c r="H57" s="201">
        <f>'[2]24'!I59</f>
        <v>0</v>
      </c>
      <c r="I57" s="201">
        <f>'[2]24'!J59</f>
        <v>0</v>
      </c>
      <c r="J57" s="201">
        <f>'[2]24'!K59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0">
        <f>'[2]24'!B60</f>
        <v>42</v>
      </c>
      <c r="C58" s="201">
        <f>'[2]24'!C60</f>
        <v>30</v>
      </c>
      <c r="D58" s="201">
        <f>'[2]24'!D60</f>
        <v>0</v>
      </c>
      <c r="E58" s="201">
        <f>'[2]24'!E60</f>
        <v>0</v>
      </c>
      <c r="F58" s="15">
        <f t="shared" si="6"/>
        <v>72</v>
      </c>
      <c r="G58" s="200">
        <f>'[2]24'!H60</f>
        <v>34</v>
      </c>
      <c r="H58" s="201">
        <f>'[2]24'!I60</f>
        <v>0</v>
      </c>
      <c r="I58" s="201">
        <f>'[2]24'!J60</f>
        <v>0</v>
      </c>
      <c r="J58" s="201">
        <f>'[2]24'!K60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'[2]24'!B61</f>
        <v>42</v>
      </c>
      <c r="C59" s="201">
        <f>'[2]24'!C61</f>
        <v>30</v>
      </c>
      <c r="D59" s="201">
        <f>'[2]24'!D61</f>
        <v>0</v>
      </c>
      <c r="E59" s="201">
        <f>'[2]24'!E61</f>
        <v>0</v>
      </c>
      <c r="F59" s="15">
        <f t="shared" si="6"/>
        <v>72</v>
      </c>
      <c r="G59" s="200">
        <f>'[2]24'!H61</f>
        <v>34</v>
      </c>
      <c r="H59" s="201">
        <f>'[2]24'!I61</f>
        <v>0</v>
      </c>
      <c r="I59" s="201">
        <f>'[2]24'!J61</f>
        <v>0</v>
      </c>
      <c r="J59" s="201">
        <f>'[2]24'!K61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'[2]24'!B62</f>
        <v>42</v>
      </c>
      <c r="C60" s="201">
        <f>'[2]24'!C62</f>
        <v>30</v>
      </c>
      <c r="D60" s="201">
        <f>'[2]24'!D62</f>
        <v>0</v>
      </c>
      <c r="E60" s="201">
        <f>'[2]24'!E62</f>
        <v>0</v>
      </c>
      <c r="F60" s="15">
        <f t="shared" si="6"/>
        <v>72</v>
      </c>
      <c r="G60" s="200">
        <f>'[2]24'!H62</f>
        <v>34</v>
      </c>
      <c r="H60" s="201">
        <f>'[2]24'!I62</f>
        <v>0</v>
      </c>
      <c r="I60" s="201">
        <f>'[2]24'!J62</f>
        <v>0</v>
      </c>
      <c r="J60" s="201">
        <f>'[2]24'!K62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'[2]24'!B63</f>
        <v>42</v>
      </c>
      <c r="C61" s="201">
        <f>'[2]24'!C63</f>
        <v>30</v>
      </c>
      <c r="D61" s="201">
        <f>'[2]24'!D63</f>
        <v>0</v>
      </c>
      <c r="E61" s="201">
        <f>'[2]24'!E63</f>
        <v>0</v>
      </c>
      <c r="F61" s="15">
        <f t="shared" si="6"/>
        <v>72</v>
      </c>
      <c r="G61" s="200">
        <f>'[2]24'!H63</f>
        <v>33</v>
      </c>
      <c r="H61" s="201">
        <f>'[2]24'!I63</f>
        <v>0</v>
      </c>
      <c r="I61" s="201">
        <f>'[2]24'!J63</f>
        <v>0</v>
      </c>
      <c r="J61" s="201">
        <f>'[2]24'!K63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'[2]24'!B64</f>
        <v>42</v>
      </c>
      <c r="C62" s="201">
        <f>'[2]24'!C64</f>
        <v>30</v>
      </c>
      <c r="D62" s="201">
        <f>'[2]24'!D64</f>
        <v>0</v>
      </c>
      <c r="E62" s="201">
        <f>'[2]24'!E64</f>
        <v>0</v>
      </c>
      <c r="F62" s="15">
        <f t="shared" si="6"/>
        <v>72</v>
      </c>
      <c r="G62" s="200">
        <f>'[2]24'!H64</f>
        <v>33</v>
      </c>
      <c r="H62" s="201">
        <f>'[2]24'!I64</f>
        <v>0</v>
      </c>
      <c r="I62" s="201">
        <f>'[2]24'!J64</f>
        <v>0</v>
      </c>
      <c r="J62" s="201">
        <f>'[2]24'!K64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'[2]24'!B65</f>
        <v>42</v>
      </c>
      <c r="C63" s="201">
        <f>'[2]24'!C65</f>
        <v>30</v>
      </c>
      <c r="D63" s="201">
        <f>'[2]24'!D65</f>
        <v>0</v>
      </c>
      <c r="E63" s="201">
        <f>'[2]24'!E65</f>
        <v>0</v>
      </c>
      <c r="F63" s="15">
        <f t="shared" si="6"/>
        <v>72</v>
      </c>
      <c r="G63" s="200">
        <f>'[2]24'!H65</f>
        <v>33</v>
      </c>
      <c r="H63" s="201">
        <f>'[2]24'!I65</f>
        <v>0</v>
      </c>
      <c r="I63" s="201">
        <f>'[2]24'!J65</f>
        <v>0</v>
      </c>
      <c r="J63" s="201">
        <f>'[2]24'!K65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0">
        <f>'[2]24'!B66</f>
        <v>42</v>
      </c>
      <c r="C64" s="201">
        <f>'[2]24'!C66</f>
        <v>30</v>
      </c>
      <c r="D64" s="201">
        <f>'[2]24'!D66</f>
        <v>0</v>
      </c>
      <c r="E64" s="201">
        <f>'[2]24'!E66</f>
        <v>0</v>
      </c>
      <c r="F64" s="15">
        <f t="shared" si="6"/>
        <v>72</v>
      </c>
      <c r="G64" s="200">
        <f>'[2]24'!H66</f>
        <v>33</v>
      </c>
      <c r="H64" s="201">
        <f>'[2]24'!I66</f>
        <v>0</v>
      </c>
      <c r="I64" s="201">
        <f>'[2]24'!J66</f>
        <v>0</v>
      </c>
      <c r="J64" s="201">
        <f>'[2]24'!K66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0">
        <f>'[2]24'!B67</f>
        <v>42</v>
      </c>
      <c r="C65" s="201">
        <f>'[2]24'!C67</f>
        <v>30</v>
      </c>
      <c r="D65" s="201">
        <f>'[2]24'!D67</f>
        <v>0</v>
      </c>
      <c r="E65" s="201">
        <f>'[2]24'!E67</f>
        <v>0</v>
      </c>
      <c r="F65" s="15">
        <f t="shared" si="6"/>
        <v>72</v>
      </c>
      <c r="G65" s="200">
        <f>'[2]24'!H67</f>
        <v>33</v>
      </c>
      <c r="H65" s="201">
        <f>'[2]24'!I67</f>
        <v>0</v>
      </c>
      <c r="I65" s="201">
        <f>'[2]24'!J67</f>
        <v>0</v>
      </c>
      <c r="J65" s="201">
        <f>'[2]24'!K67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0">
        <f>'[2]24'!B68</f>
        <v>42</v>
      </c>
      <c r="C66" s="201">
        <f>'[2]24'!C68</f>
        <v>30</v>
      </c>
      <c r="D66" s="201">
        <f>'[2]24'!D68</f>
        <v>0</v>
      </c>
      <c r="E66" s="201">
        <f>'[2]24'!E68</f>
        <v>0</v>
      </c>
      <c r="F66" s="15">
        <f t="shared" si="6"/>
        <v>72</v>
      </c>
      <c r="G66" s="200">
        <f>'[2]24'!H68</f>
        <v>33</v>
      </c>
      <c r="H66" s="201">
        <f>'[2]24'!I68</f>
        <v>0</v>
      </c>
      <c r="I66" s="201">
        <f>'[2]24'!J68</f>
        <v>0</v>
      </c>
      <c r="J66" s="201">
        <f>'[2]24'!K68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0">
        <f>'[2]24'!B69</f>
        <v>42</v>
      </c>
      <c r="C67" s="201">
        <f>'[2]24'!C69</f>
        <v>30</v>
      </c>
      <c r="D67" s="201">
        <f>'[2]24'!D69</f>
        <v>0</v>
      </c>
      <c r="E67" s="201">
        <f>'[2]24'!E69</f>
        <v>0</v>
      </c>
      <c r="F67" s="15">
        <f t="shared" si="6"/>
        <v>72</v>
      </c>
      <c r="G67" s="200">
        <f>'[2]24'!H69</f>
        <v>33</v>
      </c>
      <c r="H67" s="201">
        <f>'[2]24'!I69</f>
        <v>0</v>
      </c>
      <c r="I67" s="201">
        <f>'[2]24'!J69</f>
        <v>0</v>
      </c>
      <c r="J67" s="201">
        <f>'[2]24'!K69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0">
        <f>'[2]24'!B70</f>
        <v>42</v>
      </c>
      <c r="C68" s="201">
        <f>'[2]24'!C70</f>
        <v>30</v>
      </c>
      <c r="D68" s="201">
        <f>'[2]24'!D70</f>
        <v>0</v>
      </c>
      <c r="E68" s="201">
        <f>'[2]24'!E70</f>
        <v>0</v>
      </c>
      <c r="F68" s="15">
        <f t="shared" si="6"/>
        <v>72</v>
      </c>
      <c r="G68" s="200">
        <f>'[2]24'!H70</f>
        <v>33</v>
      </c>
      <c r="H68" s="201">
        <f>'[2]24'!I70</f>
        <v>0</v>
      </c>
      <c r="I68" s="201">
        <f>'[2]24'!J70</f>
        <v>0</v>
      </c>
      <c r="J68" s="201">
        <f>'[2]24'!K70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0">
        <f>'[2]24'!B71</f>
        <v>42</v>
      </c>
      <c r="C69" s="201">
        <f>'[2]24'!C71</f>
        <v>30</v>
      </c>
      <c r="D69" s="201">
        <f>'[2]24'!D71</f>
        <v>0</v>
      </c>
      <c r="E69" s="201">
        <f>'[2]24'!E71</f>
        <v>0</v>
      </c>
      <c r="F69" s="15">
        <f t="shared" ref="F69:F98" si="16">SUM(B69:E69)</f>
        <v>72</v>
      </c>
      <c r="G69" s="200">
        <f>'[2]24'!H71</f>
        <v>33</v>
      </c>
      <c r="H69" s="201">
        <f>'[2]24'!I71</f>
        <v>0</v>
      </c>
      <c r="I69" s="201">
        <f>'[2]24'!J71</f>
        <v>0</v>
      </c>
      <c r="J69" s="201">
        <f>'[2]24'!K71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0">
        <f>'[2]24'!B72</f>
        <v>42</v>
      </c>
      <c r="C70" s="201">
        <f>'[2]24'!C72</f>
        <v>30</v>
      </c>
      <c r="D70" s="201">
        <f>'[2]24'!D72</f>
        <v>0</v>
      </c>
      <c r="E70" s="201">
        <f>'[2]24'!E72</f>
        <v>0</v>
      </c>
      <c r="F70" s="15">
        <f t="shared" si="16"/>
        <v>72</v>
      </c>
      <c r="G70" s="200">
        <f>'[2]24'!H72</f>
        <v>33</v>
      </c>
      <c r="H70" s="201">
        <f>'[2]24'!I72</f>
        <v>0</v>
      </c>
      <c r="I70" s="201">
        <f>'[2]24'!J72</f>
        <v>0</v>
      </c>
      <c r="J70" s="201">
        <f>'[2]24'!K72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0">
        <f>'[2]24'!B73</f>
        <v>42</v>
      </c>
      <c r="C71" s="201">
        <f>'[2]24'!C73</f>
        <v>30</v>
      </c>
      <c r="D71" s="201">
        <f>'[2]24'!D73</f>
        <v>0</v>
      </c>
      <c r="E71" s="201">
        <f>'[2]24'!E73</f>
        <v>0</v>
      </c>
      <c r="F71" s="15">
        <f t="shared" si="16"/>
        <v>72</v>
      </c>
      <c r="G71" s="200">
        <f>'[2]24'!H73</f>
        <v>33</v>
      </c>
      <c r="H71" s="201">
        <f>'[2]24'!I73</f>
        <v>0</v>
      </c>
      <c r="I71" s="201">
        <f>'[2]24'!J73</f>
        <v>0</v>
      </c>
      <c r="J71" s="201">
        <f>'[2]24'!K73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'[2]24'!B74</f>
        <v>42</v>
      </c>
      <c r="C72" s="201">
        <f>'[2]24'!C74</f>
        <v>30</v>
      </c>
      <c r="D72" s="201">
        <f>'[2]24'!D74</f>
        <v>0</v>
      </c>
      <c r="E72" s="201">
        <f>'[2]24'!E74</f>
        <v>0</v>
      </c>
      <c r="F72" s="15">
        <f t="shared" si="16"/>
        <v>72</v>
      </c>
      <c r="G72" s="200">
        <f>'[2]24'!H74</f>
        <v>33</v>
      </c>
      <c r="H72" s="201">
        <f>'[2]24'!I74</f>
        <v>0</v>
      </c>
      <c r="I72" s="201">
        <f>'[2]24'!J74</f>
        <v>0</v>
      </c>
      <c r="J72" s="201">
        <f>'[2]24'!K74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'[2]24'!B75</f>
        <v>42</v>
      </c>
      <c r="C73" s="201">
        <f>'[2]24'!C75</f>
        <v>30</v>
      </c>
      <c r="D73" s="201">
        <f>'[2]24'!D75</f>
        <v>0</v>
      </c>
      <c r="E73" s="201">
        <f>'[2]24'!E75</f>
        <v>0</v>
      </c>
      <c r="F73" s="15">
        <f t="shared" si="16"/>
        <v>72</v>
      </c>
      <c r="G73" s="200">
        <f>'[2]24'!H75</f>
        <v>33</v>
      </c>
      <c r="H73" s="201">
        <f>'[2]24'!I75</f>
        <v>0</v>
      </c>
      <c r="I73" s="201">
        <f>'[2]24'!J75</f>
        <v>0</v>
      </c>
      <c r="J73" s="201">
        <f>'[2]24'!K75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0">
        <f>'[2]24'!B76</f>
        <v>42</v>
      </c>
      <c r="C74" s="201">
        <f>'[2]24'!C76</f>
        <v>30</v>
      </c>
      <c r="D74" s="201">
        <f>'[2]24'!D76</f>
        <v>0</v>
      </c>
      <c r="E74" s="201">
        <f>'[2]24'!E76</f>
        <v>0</v>
      </c>
      <c r="F74" s="15">
        <f t="shared" si="16"/>
        <v>72</v>
      </c>
      <c r="G74" s="200">
        <f>'[2]24'!H76</f>
        <v>33</v>
      </c>
      <c r="H74" s="201">
        <f>'[2]24'!I76</f>
        <v>0</v>
      </c>
      <c r="I74" s="201">
        <f>'[2]24'!J76</f>
        <v>0</v>
      </c>
      <c r="J74" s="201">
        <f>'[2]24'!K76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0">
        <f>'[2]24'!B77</f>
        <v>42</v>
      </c>
      <c r="C75" s="201">
        <f>'[2]24'!C77</f>
        <v>30</v>
      </c>
      <c r="D75" s="201">
        <f>'[2]24'!D77</f>
        <v>0</v>
      </c>
      <c r="E75" s="201">
        <f>'[2]24'!E77</f>
        <v>0</v>
      </c>
      <c r="F75" s="15">
        <f t="shared" si="16"/>
        <v>72</v>
      </c>
      <c r="G75" s="200">
        <f>'[2]24'!H77</f>
        <v>33</v>
      </c>
      <c r="H75" s="201">
        <f>'[2]24'!I77</f>
        <v>0</v>
      </c>
      <c r="I75" s="201">
        <f>'[2]24'!J77</f>
        <v>0</v>
      </c>
      <c r="J75" s="201">
        <f>'[2]24'!K77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'[2]24'!B78</f>
        <v>42</v>
      </c>
      <c r="C76" s="201">
        <f>'[2]24'!C78</f>
        <v>30</v>
      </c>
      <c r="D76" s="201">
        <f>'[2]24'!D78</f>
        <v>0</v>
      </c>
      <c r="E76" s="201">
        <f>'[2]24'!E78</f>
        <v>0</v>
      </c>
      <c r="F76" s="15">
        <f t="shared" si="16"/>
        <v>72</v>
      </c>
      <c r="G76" s="200">
        <f>'[2]24'!H78</f>
        <v>33</v>
      </c>
      <c r="H76" s="201">
        <f>'[2]24'!I78</f>
        <v>0</v>
      </c>
      <c r="I76" s="201">
        <f>'[2]24'!J78</f>
        <v>0</v>
      </c>
      <c r="J76" s="201">
        <f>'[2]24'!K78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'[2]24'!B79</f>
        <v>42</v>
      </c>
      <c r="C77" s="201">
        <f>'[2]24'!C79</f>
        <v>30</v>
      </c>
      <c r="D77" s="201">
        <f>'[2]24'!D79</f>
        <v>0</v>
      </c>
      <c r="E77" s="201">
        <f>'[2]24'!E79</f>
        <v>0</v>
      </c>
      <c r="F77" s="15">
        <f t="shared" si="16"/>
        <v>72</v>
      </c>
      <c r="G77" s="200">
        <f>'[2]24'!H79</f>
        <v>33</v>
      </c>
      <c r="H77" s="201">
        <f>'[2]24'!I79</f>
        <v>0</v>
      </c>
      <c r="I77" s="201">
        <f>'[2]24'!J79</f>
        <v>0</v>
      </c>
      <c r="J77" s="201">
        <f>'[2]24'!K79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'[2]24'!B80</f>
        <v>42</v>
      </c>
      <c r="C78" s="201">
        <f>'[2]24'!C80</f>
        <v>30</v>
      </c>
      <c r="D78" s="201">
        <f>'[2]24'!D80</f>
        <v>0</v>
      </c>
      <c r="E78" s="201">
        <f>'[2]24'!E80</f>
        <v>0</v>
      </c>
      <c r="F78" s="15">
        <f t="shared" si="16"/>
        <v>72</v>
      </c>
      <c r="G78" s="200">
        <f>'[2]24'!H80</f>
        <v>33</v>
      </c>
      <c r="H78" s="201">
        <f>'[2]24'!I80</f>
        <v>0</v>
      </c>
      <c r="I78" s="201">
        <f>'[2]24'!J80</f>
        <v>0</v>
      </c>
      <c r="J78" s="201">
        <f>'[2]24'!K80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'[2]24'!B81</f>
        <v>42</v>
      </c>
      <c r="C79" s="201">
        <f>'[2]24'!C81</f>
        <v>30</v>
      </c>
      <c r="D79" s="201">
        <f>'[2]24'!D81</f>
        <v>0</v>
      </c>
      <c r="E79" s="201">
        <f>'[2]24'!E81</f>
        <v>0</v>
      </c>
      <c r="F79" s="15">
        <f t="shared" si="16"/>
        <v>72</v>
      </c>
      <c r="G79" s="200">
        <f>'[2]24'!H81</f>
        <v>33</v>
      </c>
      <c r="H79" s="201">
        <f>'[2]24'!I81</f>
        <v>0</v>
      </c>
      <c r="I79" s="201">
        <f>'[2]24'!J81</f>
        <v>0</v>
      </c>
      <c r="J79" s="201">
        <f>'[2]24'!K81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'[2]24'!B82</f>
        <v>42</v>
      </c>
      <c r="C80" s="201">
        <f>'[2]24'!C82</f>
        <v>30</v>
      </c>
      <c r="D80" s="201">
        <f>'[2]24'!D82</f>
        <v>0</v>
      </c>
      <c r="E80" s="201">
        <f>'[2]24'!E82</f>
        <v>0</v>
      </c>
      <c r="F80" s="15">
        <f t="shared" si="16"/>
        <v>72</v>
      </c>
      <c r="G80" s="200">
        <f>'[2]24'!H82</f>
        <v>33</v>
      </c>
      <c r="H80" s="201">
        <f>'[2]24'!I82</f>
        <v>0</v>
      </c>
      <c r="I80" s="201">
        <f>'[2]24'!J82</f>
        <v>0</v>
      </c>
      <c r="J80" s="201">
        <f>'[2]24'!K82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'[2]24'!B83</f>
        <v>42</v>
      </c>
      <c r="C81" s="201">
        <f>'[2]24'!C83</f>
        <v>30</v>
      </c>
      <c r="D81" s="201">
        <f>'[2]24'!D83</f>
        <v>0</v>
      </c>
      <c r="E81" s="201">
        <f>'[2]24'!E83</f>
        <v>0</v>
      </c>
      <c r="F81" s="15">
        <f t="shared" si="16"/>
        <v>72</v>
      </c>
      <c r="G81" s="200">
        <f>'[2]24'!H83</f>
        <v>33</v>
      </c>
      <c r="H81" s="201">
        <f>'[2]24'!I83</f>
        <v>0</v>
      </c>
      <c r="I81" s="201">
        <f>'[2]24'!J83</f>
        <v>0</v>
      </c>
      <c r="J81" s="201">
        <f>'[2]24'!K83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'[2]24'!B84</f>
        <v>42</v>
      </c>
      <c r="C82" s="201">
        <f>'[2]24'!C84</f>
        <v>30</v>
      </c>
      <c r="D82" s="201">
        <f>'[2]24'!D84</f>
        <v>0</v>
      </c>
      <c r="E82" s="201">
        <f>'[2]24'!E84</f>
        <v>0</v>
      </c>
      <c r="F82" s="15">
        <f t="shared" si="16"/>
        <v>72</v>
      </c>
      <c r="G82" s="200">
        <f>'[2]24'!H84</f>
        <v>33</v>
      </c>
      <c r="H82" s="201">
        <f>'[2]24'!I84</f>
        <v>0</v>
      </c>
      <c r="I82" s="201">
        <f>'[2]24'!J84</f>
        <v>0</v>
      </c>
      <c r="J82" s="201">
        <f>'[2]24'!K84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'[2]24'!B85</f>
        <v>42</v>
      </c>
      <c r="C83" s="201">
        <f>'[2]24'!C85</f>
        <v>30</v>
      </c>
      <c r="D83" s="201">
        <f>'[2]24'!D85</f>
        <v>0</v>
      </c>
      <c r="E83" s="201">
        <f>'[2]24'!E85</f>
        <v>0</v>
      </c>
      <c r="F83" s="15">
        <f t="shared" si="16"/>
        <v>72</v>
      </c>
      <c r="G83" s="200">
        <f>'[2]24'!H85</f>
        <v>33</v>
      </c>
      <c r="H83" s="201">
        <f>'[2]24'!I85</f>
        <v>0</v>
      </c>
      <c r="I83" s="201">
        <f>'[2]24'!J85</f>
        <v>0</v>
      </c>
      <c r="J83" s="201">
        <f>'[2]24'!K85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'[2]24'!B86</f>
        <v>42</v>
      </c>
      <c r="C84" s="201">
        <f>'[2]24'!C86</f>
        <v>30</v>
      </c>
      <c r="D84" s="201">
        <f>'[2]24'!D86</f>
        <v>0</v>
      </c>
      <c r="E84" s="201">
        <f>'[2]24'!E86</f>
        <v>0</v>
      </c>
      <c r="F84" s="15">
        <f t="shared" si="16"/>
        <v>72</v>
      </c>
      <c r="G84" s="200">
        <f>'[2]24'!H86</f>
        <v>33</v>
      </c>
      <c r="H84" s="201">
        <f>'[2]24'!I86</f>
        <v>0</v>
      </c>
      <c r="I84" s="201">
        <f>'[2]24'!J86</f>
        <v>0</v>
      </c>
      <c r="J84" s="201">
        <f>'[2]24'!K86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'[2]24'!B87</f>
        <v>42</v>
      </c>
      <c r="C85" s="201">
        <f>'[2]24'!C87</f>
        <v>30</v>
      </c>
      <c r="D85" s="201">
        <f>'[2]24'!D87</f>
        <v>0</v>
      </c>
      <c r="E85" s="201">
        <f>'[2]24'!E87</f>
        <v>0</v>
      </c>
      <c r="F85" s="15">
        <f t="shared" si="16"/>
        <v>72</v>
      </c>
      <c r="G85" s="200">
        <f>'[2]24'!H87</f>
        <v>35</v>
      </c>
      <c r="H85" s="201">
        <f>'[2]24'!I87</f>
        <v>0</v>
      </c>
      <c r="I85" s="201">
        <f>'[2]24'!J87</f>
        <v>0</v>
      </c>
      <c r="J85" s="201">
        <f>'[2]24'!K87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'[2]24'!B88</f>
        <v>42</v>
      </c>
      <c r="C86" s="201">
        <f>'[2]24'!C88</f>
        <v>30</v>
      </c>
      <c r="D86" s="201">
        <f>'[2]24'!D88</f>
        <v>0</v>
      </c>
      <c r="E86" s="201">
        <f>'[2]24'!E88</f>
        <v>0</v>
      </c>
      <c r="F86" s="15">
        <f t="shared" si="16"/>
        <v>72</v>
      </c>
      <c r="G86" s="200">
        <f>'[2]24'!H88</f>
        <v>35</v>
      </c>
      <c r="H86" s="201">
        <f>'[2]24'!I88</f>
        <v>0</v>
      </c>
      <c r="I86" s="201">
        <f>'[2]24'!J88</f>
        <v>0</v>
      </c>
      <c r="J86" s="201">
        <f>'[2]24'!K88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'[2]24'!B89</f>
        <v>42</v>
      </c>
      <c r="C87" s="201">
        <f>'[2]24'!C89</f>
        <v>30</v>
      </c>
      <c r="D87" s="201">
        <f>'[2]24'!D89</f>
        <v>0</v>
      </c>
      <c r="E87" s="201">
        <f>'[2]24'!E89</f>
        <v>0</v>
      </c>
      <c r="F87" s="15">
        <f t="shared" si="16"/>
        <v>72</v>
      </c>
      <c r="G87" s="200">
        <f>'[2]24'!H89</f>
        <v>35</v>
      </c>
      <c r="H87" s="201">
        <f>'[2]24'!I89</f>
        <v>0</v>
      </c>
      <c r="I87" s="201">
        <f>'[2]24'!J89</f>
        <v>0</v>
      </c>
      <c r="J87" s="201">
        <f>'[2]24'!K89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'[2]24'!B90</f>
        <v>42</v>
      </c>
      <c r="C88" s="201">
        <f>'[2]24'!C90</f>
        <v>30</v>
      </c>
      <c r="D88" s="201">
        <f>'[2]24'!D90</f>
        <v>0</v>
      </c>
      <c r="E88" s="201">
        <f>'[2]24'!E90</f>
        <v>0</v>
      </c>
      <c r="F88" s="15">
        <f t="shared" si="16"/>
        <v>72</v>
      </c>
      <c r="G88" s="200">
        <f>'[2]24'!H90</f>
        <v>35</v>
      </c>
      <c r="H88" s="201">
        <f>'[2]24'!I90</f>
        <v>0</v>
      </c>
      <c r="I88" s="201">
        <f>'[2]24'!J90</f>
        <v>0</v>
      </c>
      <c r="J88" s="201">
        <f>'[2]24'!K90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'[2]24'!B91</f>
        <v>42</v>
      </c>
      <c r="C89" s="201">
        <f>'[2]24'!C91</f>
        <v>30</v>
      </c>
      <c r="D89" s="201">
        <f>'[2]24'!D91</f>
        <v>0</v>
      </c>
      <c r="E89" s="201">
        <f>'[2]24'!E91</f>
        <v>0</v>
      </c>
      <c r="F89" s="15">
        <f t="shared" si="16"/>
        <v>72</v>
      </c>
      <c r="G89" s="200">
        <f>'[2]24'!H91</f>
        <v>35</v>
      </c>
      <c r="H89" s="201">
        <f>'[2]24'!I91</f>
        <v>0</v>
      </c>
      <c r="I89" s="201">
        <f>'[2]24'!J91</f>
        <v>0</v>
      </c>
      <c r="J89" s="201">
        <f>'[2]24'!K91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'[2]24'!B92</f>
        <v>42</v>
      </c>
      <c r="C90" s="201">
        <f>'[2]24'!C92</f>
        <v>30</v>
      </c>
      <c r="D90" s="201">
        <f>'[2]24'!D92</f>
        <v>0</v>
      </c>
      <c r="E90" s="201">
        <f>'[2]24'!E92</f>
        <v>0</v>
      </c>
      <c r="F90" s="15">
        <f t="shared" si="16"/>
        <v>72</v>
      </c>
      <c r="G90" s="200">
        <f>'[2]24'!H92</f>
        <v>35</v>
      </c>
      <c r="H90" s="201">
        <f>'[2]24'!I92</f>
        <v>0</v>
      </c>
      <c r="I90" s="201">
        <f>'[2]24'!J92</f>
        <v>0</v>
      </c>
      <c r="J90" s="201">
        <f>'[2]24'!K92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'[2]24'!B93</f>
        <v>42</v>
      </c>
      <c r="C91" s="201">
        <f>'[2]24'!C93</f>
        <v>30</v>
      </c>
      <c r="D91" s="201">
        <f>'[2]24'!D93</f>
        <v>0</v>
      </c>
      <c r="E91" s="201">
        <f>'[2]24'!E93</f>
        <v>0</v>
      </c>
      <c r="F91" s="15">
        <f t="shared" si="16"/>
        <v>72</v>
      </c>
      <c r="G91" s="200">
        <f>'[2]24'!H93</f>
        <v>35</v>
      </c>
      <c r="H91" s="201">
        <f>'[2]24'!I93</f>
        <v>0</v>
      </c>
      <c r="I91" s="201">
        <f>'[2]24'!J93</f>
        <v>0</v>
      </c>
      <c r="J91" s="201">
        <f>'[2]24'!K93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'[2]24'!B94</f>
        <v>42</v>
      </c>
      <c r="C92" s="201">
        <f>'[2]24'!C94</f>
        <v>30</v>
      </c>
      <c r="D92" s="201">
        <f>'[2]24'!D94</f>
        <v>0</v>
      </c>
      <c r="E92" s="201">
        <f>'[2]24'!E94</f>
        <v>0</v>
      </c>
      <c r="F92" s="15">
        <f t="shared" si="16"/>
        <v>72</v>
      </c>
      <c r="G92" s="200">
        <f>'[2]24'!H94</f>
        <v>35</v>
      </c>
      <c r="H92" s="201">
        <f>'[2]24'!I94</f>
        <v>0</v>
      </c>
      <c r="I92" s="201">
        <f>'[2]24'!J94</f>
        <v>0</v>
      </c>
      <c r="J92" s="201">
        <f>'[2]24'!K94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'[2]24'!B95</f>
        <v>42</v>
      </c>
      <c r="C93" s="201">
        <f>'[2]24'!C95</f>
        <v>30</v>
      </c>
      <c r="D93" s="201">
        <f>'[2]24'!D95</f>
        <v>0</v>
      </c>
      <c r="E93" s="201">
        <f>'[2]24'!E95</f>
        <v>0</v>
      </c>
      <c r="F93" s="15">
        <f t="shared" si="16"/>
        <v>72</v>
      </c>
      <c r="G93" s="200">
        <f>'[2]24'!H95</f>
        <v>35</v>
      </c>
      <c r="H93" s="201">
        <f>'[2]24'!I95</f>
        <v>0</v>
      </c>
      <c r="I93" s="201">
        <f>'[2]24'!J95</f>
        <v>0</v>
      </c>
      <c r="J93" s="201">
        <f>'[2]24'!K95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'[2]24'!B96</f>
        <v>42</v>
      </c>
      <c r="C94" s="201">
        <f>'[2]24'!C96</f>
        <v>30</v>
      </c>
      <c r="D94" s="201">
        <f>'[2]24'!D96</f>
        <v>0</v>
      </c>
      <c r="E94" s="201">
        <f>'[2]24'!E96</f>
        <v>0</v>
      </c>
      <c r="F94" s="15">
        <f t="shared" si="16"/>
        <v>72</v>
      </c>
      <c r="G94" s="200">
        <f>'[2]24'!H96</f>
        <v>35</v>
      </c>
      <c r="H94" s="201">
        <f>'[2]24'!I96</f>
        <v>0</v>
      </c>
      <c r="I94" s="201">
        <f>'[2]24'!J96</f>
        <v>0</v>
      </c>
      <c r="J94" s="201">
        <f>'[2]24'!K96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'[2]24'!B97</f>
        <v>42</v>
      </c>
      <c r="C95" s="201">
        <f>'[2]24'!C97</f>
        <v>30</v>
      </c>
      <c r="D95" s="201">
        <f>'[2]24'!D97</f>
        <v>0</v>
      </c>
      <c r="E95" s="201">
        <f>'[2]24'!E97</f>
        <v>0</v>
      </c>
      <c r="F95" s="15">
        <f t="shared" si="16"/>
        <v>72</v>
      </c>
      <c r="G95" s="200">
        <f>'[2]24'!H97</f>
        <v>35</v>
      </c>
      <c r="H95" s="201">
        <f>'[2]24'!I97</f>
        <v>0</v>
      </c>
      <c r="I95" s="201">
        <f>'[2]24'!J97</f>
        <v>0</v>
      </c>
      <c r="J95" s="201">
        <f>'[2]24'!K97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'[2]24'!B98</f>
        <v>42</v>
      </c>
      <c r="C96" s="201">
        <f>'[2]24'!C98</f>
        <v>30</v>
      </c>
      <c r="D96" s="201">
        <f>'[2]24'!D98</f>
        <v>0</v>
      </c>
      <c r="E96" s="201">
        <f>'[2]24'!E98</f>
        <v>0</v>
      </c>
      <c r="F96" s="15">
        <f t="shared" si="16"/>
        <v>72</v>
      </c>
      <c r="G96" s="200">
        <f>'[2]24'!H98</f>
        <v>35</v>
      </c>
      <c r="H96" s="201">
        <f>'[2]24'!I98</f>
        <v>0</v>
      </c>
      <c r="I96" s="201">
        <f>'[2]24'!J98</f>
        <v>0</v>
      </c>
      <c r="J96" s="201">
        <f>'[2]24'!K98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'[2]24'!B99</f>
        <v>42</v>
      </c>
      <c r="C97" s="201">
        <f>'[2]24'!C99</f>
        <v>30</v>
      </c>
      <c r="D97" s="201">
        <f>'[2]24'!D99</f>
        <v>0</v>
      </c>
      <c r="E97" s="201">
        <f>'[2]24'!E99</f>
        <v>0</v>
      </c>
      <c r="F97" s="15">
        <f t="shared" si="16"/>
        <v>72</v>
      </c>
      <c r="G97" s="200">
        <f>'[2]24'!H99</f>
        <v>35</v>
      </c>
      <c r="H97" s="201">
        <f>'[2]24'!I99</f>
        <v>0</v>
      </c>
      <c r="I97" s="201">
        <f>'[2]24'!J99</f>
        <v>0</v>
      </c>
      <c r="J97" s="201">
        <f>'[2]24'!K99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'[2]24'!B100</f>
        <v>42</v>
      </c>
      <c r="C98" s="201">
        <f>'[2]24'!C100</f>
        <v>30</v>
      </c>
      <c r="D98" s="201">
        <f>'[2]24'!D100</f>
        <v>0</v>
      </c>
      <c r="E98" s="201">
        <f>'[2]24'!E100</f>
        <v>0</v>
      </c>
      <c r="F98" s="15">
        <f t="shared" si="16"/>
        <v>72</v>
      </c>
      <c r="G98" s="200">
        <f>'[2]24'!H100</f>
        <v>35</v>
      </c>
      <c r="H98" s="201">
        <f>'[2]24'!I100</f>
        <v>0</v>
      </c>
      <c r="I98" s="201">
        <f>'[2]24'!J100</f>
        <v>0</v>
      </c>
      <c r="J98" s="201">
        <f>'[2]24'!K100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0.82650000000000001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0.82650000000000001</v>
      </c>
      <c r="L99" s="171">
        <f t="shared" si="17"/>
        <v>2.4E-2</v>
      </c>
      <c r="M99" s="171">
        <f t="shared" si="17"/>
        <v>0.8141999999999997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0.8141999999999997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940</v>
      </c>
      <c r="G3" s="16">
        <f>'[3]24'!G5</f>
        <v>0</v>
      </c>
      <c r="H3" s="17">
        <f>SUM(B3:G3)</f>
        <v>1260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3.58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3.58</v>
      </c>
      <c r="AL3" s="8">
        <f t="shared" ref="AL3:AQ18" si="3">Q3-X3-AE3</f>
        <v>234.42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234.42</v>
      </c>
      <c r="AT3" s="8">
        <v>30</v>
      </c>
      <c r="AU3" s="8">
        <v>5.58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3.58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3.58</v>
      </c>
      <c r="BL3" s="8">
        <f>AT3</f>
        <v>30</v>
      </c>
      <c r="BM3" s="8">
        <f>AU3</f>
        <v>5.58</v>
      </c>
      <c r="BN3" s="8">
        <f>BC3</f>
        <v>32</v>
      </c>
      <c r="BO3" s="8">
        <f>BJ3</f>
        <v>3.58</v>
      </c>
      <c r="BP3" s="182">
        <f>BL3-BN3</f>
        <v>-2</v>
      </c>
      <c r="BQ3" s="182">
        <f>BM3-BO3</f>
        <v>2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940</v>
      </c>
      <c r="G4" s="16">
        <f>'[3]24'!G6</f>
        <v>0</v>
      </c>
      <c r="H4" s="17">
        <f>SUM(B4:G4)</f>
        <v>1260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3.58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3.58</v>
      </c>
      <c r="AL4" s="8">
        <f t="shared" si="3"/>
        <v>234.42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234.42</v>
      </c>
      <c r="AT4" s="8">
        <v>30</v>
      </c>
      <c r="AU4" s="8">
        <v>5.58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3.58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3.58</v>
      </c>
      <c r="BL4" s="8">
        <f t="shared" ref="BL4:BL67" si="21">AT4</f>
        <v>30</v>
      </c>
      <c r="BM4" s="8">
        <f t="shared" ref="BM4:BM67" si="22">AU4</f>
        <v>5.58</v>
      </c>
      <c r="BN4" s="8">
        <f t="shared" ref="BN4:BN67" si="23">BC4</f>
        <v>32</v>
      </c>
      <c r="BO4" s="8">
        <f t="shared" ref="BO4:BO67" si="24">BJ4</f>
        <v>3.58</v>
      </c>
      <c r="BP4" s="182">
        <f t="shared" ref="BP4:BP67" si="25">BL4-BN4</f>
        <v>-2</v>
      </c>
      <c r="BQ4" s="182">
        <f t="shared" ref="BQ4:BQ67" si="26">BM4-BO4</f>
        <v>2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940</v>
      </c>
      <c r="G5" s="16">
        <f>'[3]24'!G7</f>
        <v>0</v>
      </c>
      <c r="H5" s="17">
        <f t="shared" ref="H5:H68" si="27">SUM(B5:G5)</f>
        <v>1260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3.58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3.58</v>
      </c>
      <c r="AL5" s="8">
        <f t="shared" si="3"/>
        <v>234.42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</v>
      </c>
      <c r="AT5" s="8">
        <v>30</v>
      </c>
      <c r="AU5" s="8">
        <v>5.58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3.58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3.58</v>
      </c>
      <c r="BL5" s="8">
        <f t="shared" si="21"/>
        <v>30</v>
      </c>
      <c r="BM5" s="8">
        <f t="shared" si="22"/>
        <v>5.58</v>
      </c>
      <c r="BN5" s="8">
        <f t="shared" si="23"/>
        <v>32</v>
      </c>
      <c r="BO5" s="8">
        <f t="shared" si="24"/>
        <v>3.58</v>
      </c>
      <c r="BP5" s="182">
        <f t="shared" si="25"/>
        <v>-2</v>
      </c>
      <c r="BQ5" s="182">
        <f t="shared" si="26"/>
        <v>2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940</v>
      </c>
      <c r="G6" s="16">
        <f>'[3]24'!G8</f>
        <v>0</v>
      </c>
      <c r="H6" s="17">
        <f t="shared" si="27"/>
        <v>1260</v>
      </c>
      <c r="I6" s="15">
        <f>'[3]24'!J8</f>
        <v>279.92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279.92</v>
      </c>
      <c r="P6" s="18">
        <f>frq!C6</f>
        <v>1</v>
      </c>
      <c r="Q6" s="15">
        <f t="shared" si="29"/>
        <v>279.92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279.92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3.58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3.58</v>
      </c>
      <c r="AL6" s="8">
        <f t="shared" si="3"/>
        <v>244.34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244.34</v>
      </c>
      <c r="AT6" s="8">
        <v>30</v>
      </c>
      <c r="AU6" s="8">
        <v>5.58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3.58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3.58</v>
      </c>
      <c r="BL6" s="8">
        <f t="shared" si="21"/>
        <v>30</v>
      </c>
      <c r="BM6" s="8">
        <f t="shared" si="22"/>
        <v>5.58</v>
      </c>
      <c r="BN6" s="8">
        <f t="shared" si="23"/>
        <v>32</v>
      </c>
      <c r="BO6" s="8">
        <f t="shared" si="24"/>
        <v>3.58</v>
      </c>
      <c r="BP6" s="182">
        <f t="shared" si="25"/>
        <v>-2</v>
      </c>
      <c r="BQ6" s="182">
        <f t="shared" si="26"/>
        <v>2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940</v>
      </c>
      <c r="G7" s="16">
        <f>'[3]24'!G9</f>
        <v>0</v>
      </c>
      <c r="H7" s="17">
        <f t="shared" si="27"/>
        <v>1260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22.75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22.75</v>
      </c>
      <c r="AE7" s="8">
        <f t="shared" si="11"/>
        <v>22.75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22.75</v>
      </c>
      <c r="AL7" s="8">
        <f t="shared" si="3"/>
        <v>224.5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</v>
      </c>
      <c r="AT7" s="8">
        <v>22.75</v>
      </c>
      <c r="AU7" s="8">
        <v>22.75</v>
      </c>
      <c r="AW7" s="203">
        <v>22.75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22.75</v>
      </c>
      <c r="BD7" s="203">
        <v>22.75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22.75</v>
      </c>
      <c r="BL7" s="8">
        <f t="shared" si="21"/>
        <v>22.75</v>
      </c>
      <c r="BM7" s="8">
        <f t="shared" si="22"/>
        <v>22.75</v>
      </c>
      <c r="BN7" s="8">
        <f t="shared" si="23"/>
        <v>22.75</v>
      </c>
      <c r="BO7" s="8">
        <f t="shared" si="24"/>
        <v>22.75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940</v>
      </c>
      <c r="G8" s="16">
        <f>'[3]24'!G10</f>
        <v>0</v>
      </c>
      <c r="H8" s="17">
        <f t="shared" si="27"/>
        <v>1260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22.75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22.75</v>
      </c>
      <c r="AE8" s="8">
        <f t="shared" si="11"/>
        <v>22.75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22.75</v>
      </c>
      <c r="AL8" s="8">
        <f t="shared" si="3"/>
        <v>224.5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</v>
      </c>
      <c r="AT8" s="8">
        <v>22.75</v>
      </c>
      <c r="AU8" s="8">
        <v>22.75</v>
      </c>
      <c r="AW8" s="203">
        <v>22.75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22.75</v>
      </c>
      <c r="BD8" s="203">
        <v>22.75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22.75</v>
      </c>
      <c r="BL8" s="8">
        <f t="shared" si="21"/>
        <v>22.75</v>
      </c>
      <c r="BM8" s="8">
        <f t="shared" si="22"/>
        <v>22.75</v>
      </c>
      <c r="BN8" s="8">
        <f t="shared" si="23"/>
        <v>22.75</v>
      </c>
      <c r="BO8" s="8">
        <f t="shared" si="24"/>
        <v>22.75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940</v>
      </c>
      <c r="G9" s="16">
        <f>'[3]24'!G11</f>
        <v>0</v>
      </c>
      <c r="H9" s="17">
        <f t="shared" si="27"/>
        <v>1260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22.75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22.75</v>
      </c>
      <c r="AE9" s="8">
        <f t="shared" si="11"/>
        <v>22.75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22.75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22.75</v>
      </c>
      <c r="AU9" s="8">
        <v>22.75</v>
      </c>
      <c r="AW9" s="203">
        <v>22.75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22.75</v>
      </c>
      <c r="BD9" s="203">
        <v>22.75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22.75</v>
      </c>
      <c r="BL9" s="8">
        <f t="shared" si="21"/>
        <v>22.75</v>
      </c>
      <c r="BM9" s="8">
        <f t="shared" si="22"/>
        <v>22.75</v>
      </c>
      <c r="BN9" s="8">
        <f t="shared" si="23"/>
        <v>22.75</v>
      </c>
      <c r="BO9" s="8">
        <f t="shared" si="24"/>
        <v>22.75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940</v>
      </c>
      <c r="G10" s="16">
        <f>'[3]24'!G12</f>
        <v>0</v>
      </c>
      <c r="H10" s="17">
        <f t="shared" si="27"/>
        <v>1260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22.75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22.75</v>
      </c>
      <c r="AE10" s="8">
        <f t="shared" si="11"/>
        <v>22.75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22.75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22.75</v>
      </c>
      <c r="AU10" s="8">
        <v>22.75</v>
      </c>
      <c r="AW10" s="203">
        <v>22.75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22.75</v>
      </c>
      <c r="BD10" s="203">
        <v>22.75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22.75</v>
      </c>
      <c r="BL10" s="8">
        <f t="shared" si="21"/>
        <v>22.75</v>
      </c>
      <c r="BM10" s="8">
        <f t="shared" si="22"/>
        <v>22.75</v>
      </c>
      <c r="BN10" s="8">
        <f t="shared" si="23"/>
        <v>22.75</v>
      </c>
      <c r="BO10" s="8">
        <f t="shared" si="24"/>
        <v>22.75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940</v>
      </c>
      <c r="G11" s="16">
        <f>'[3]24'!G13</f>
        <v>0</v>
      </c>
      <c r="H11" s="17">
        <f t="shared" si="27"/>
        <v>1260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22.75</v>
      </c>
      <c r="AE11" s="8">
        <f t="shared" si="11"/>
        <v>22.75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22.75</v>
      </c>
      <c r="AU11" s="8">
        <v>22.75</v>
      </c>
      <c r="AW11" s="203">
        <v>22.75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22.75</v>
      </c>
      <c r="BD11" s="203">
        <v>22.75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22.75</v>
      </c>
      <c r="BL11" s="8">
        <f t="shared" si="21"/>
        <v>22.75</v>
      </c>
      <c r="BM11" s="8">
        <f t="shared" si="22"/>
        <v>22.75</v>
      </c>
      <c r="BN11" s="8">
        <f t="shared" si="23"/>
        <v>22.75</v>
      </c>
      <c r="BO11" s="8">
        <f t="shared" si="24"/>
        <v>22.75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940</v>
      </c>
      <c r="G12" s="16">
        <f>'[3]24'!G14</f>
        <v>0</v>
      </c>
      <c r="H12" s="17">
        <f t="shared" si="27"/>
        <v>1260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22.75</v>
      </c>
      <c r="AE12" s="8">
        <f t="shared" si="11"/>
        <v>22.75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22.75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22.75</v>
      </c>
      <c r="AU12" s="8">
        <v>22.75</v>
      </c>
      <c r="AW12" s="203">
        <v>22.75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22.75</v>
      </c>
      <c r="BD12" s="203">
        <v>22.75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22.75</v>
      </c>
      <c r="BL12" s="8">
        <f t="shared" si="21"/>
        <v>22.75</v>
      </c>
      <c r="BM12" s="8">
        <f t="shared" si="22"/>
        <v>22.75</v>
      </c>
      <c r="BN12" s="8">
        <f t="shared" si="23"/>
        <v>22.75</v>
      </c>
      <c r="BO12" s="8">
        <f t="shared" si="24"/>
        <v>22.75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940</v>
      </c>
      <c r="G13" s="16">
        <f>'[3]24'!G15</f>
        <v>0</v>
      </c>
      <c r="H13" s="17">
        <f t="shared" si="27"/>
        <v>1260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22.75</v>
      </c>
      <c r="AE13" s="8">
        <f t="shared" si="11"/>
        <v>22.75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22.75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22.75</v>
      </c>
      <c r="AU13" s="8">
        <v>22.75</v>
      </c>
      <c r="AW13" s="203">
        <v>22.75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22.75</v>
      </c>
      <c r="BD13" s="203">
        <v>22.75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22.75</v>
      </c>
      <c r="BL13" s="8">
        <f t="shared" si="21"/>
        <v>22.75</v>
      </c>
      <c r="BM13" s="8">
        <f t="shared" si="22"/>
        <v>22.75</v>
      </c>
      <c r="BN13" s="8">
        <f t="shared" si="23"/>
        <v>22.75</v>
      </c>
      <c r="BO13" s="8">
        <f t="shared" si="24"/>
        <v>22.75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940</v>
      </c>
      <c r="G14" s="16">
        <f>'[3]24'!G16</f>
        <v>0</v>
      </c>
      <c r="H14" s="17">
        <f t="shared" si="27"/>
        <v>1260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22.75</v>
      </c>
      <c r="AE14" s="8">
        <f t="shared" si="11"/>
        <v>22.75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22.75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22.75</v>
      </c>
      <c r="AU14" s="8">
        <v>22.75</v>
      </c>
      <c r="AW14" s="203">
        <v>22.75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22.75</v>
      </c>
      <c r="BD14" s="203">
        <v>22.75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22.75</v>
      </c>
      <c r="BL14" s="8">
        <f t="shared" si="21"/>
        <v>22.75</v>
      </c>
      <c r="BM14" s="8">
        <f t="shared" si="22"/>
        <v>22.75</v>
      </c>
      <c r="BN14" s="8">
        <f t="shared" si="23"/>
        <v>22.75</v>
      </c>
      <c r="BO14" s="8">
        <f t="shared" si="24"/>
        <v>22.75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940</v>
      </c>
      <c r="G15" s="16">
        <f>'[3]24'!G17</f>
        <v>0</v>
      </c>
      <c r="H15" s="17">
        <f t="shared" si="27"/>
        <v>1260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22.75</v>
      </c>
      <c r="AU15" s="8">
        <v>22.75</v>
      </c>
      <c r="AW15" s="203">
        <v>22.75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22.75</v>
      </c>
      <c r="BD15" s="203">
        <v>22.75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22.75</v>
      </c>
      <c r="BL15" s="8">
        <f t="shared" si="21"/>
        <v>22.75</v>
      </c>
      <c r="BM15" s="8">
        <f t="shared" si="22"/>
        <v>22.75</v>
      </c>
      <c r="BN15" s="8">
        <f t="shared" si="23"/>
        <v>22.75</v>
      </c>
      <c r="BO15" s="8">
        <f t="shared" si="24"/>
        <v>22.75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940</v>
      </c>
      <c r="G16" s="16">
        <f>'[3]24'!G18</f>
        <v>0</v>
      </c>
      <c r="H16" s="17">
        <f t="shared" si="27"/>
        <v>1260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22.75</v>
      </c>
      <c r="AU16" s="8">
        <v>22.75</v>
      </c>
      <c r="AW16" s="203">
        <v>22.75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22.75</v>
      </c>
      <c r="BD16" s="203">
        <v>22.75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22.75</v>
      </c>
      <c r="BL16" s="8">
        <f t="shared" si="21"/>
        <v>22.75</v>
      </c>
      <c r="BM16" s="8">
        <f t="shared" si="22"/>
        <v>22.75</v>
      </c>
      <c r="BN16" s="8">
        <f t="shared" si="23"/>
        <v>22.75</v>
      </c>
      <c r="BO16" s="8">
        <f t="shared" si="24"/>
        <v>22.75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940</v>
      </c>
      <c r="G17" s="16">
        <f>'[3]24'!G19</f>
        <v>0</v>
      </c>
      <c r="H17" s="17">
        <f t="shared" si="27"/>
        <v>1260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22.75</v>
      </c>
      <c r="AE17" s="8">
        <f t="shared" si="11"/>
        <v>22.75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22.75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22.75</v>
      </c>
      <c r="AU17" s="8">
        <v>22.75</v>
      </c>
      <c r="AW17" s="203">
        <v>22.75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22.75</v>
      </c>
      <c r="BD17" s="203">
        <v>22.75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22.75</v>
      </c>
      <c r="BL17" s="8">
        <f t="shared" si="21"/>
        <v>22.75</v>
      </c>
      <c r="BM17" s="8">
        <f t="shared" si="22"/>
        <v>22.75</v>
      </c>
      <c r="BN17" s="8">
        <f t="shared" si="23"/>
        <v>22.75</v>
      </c>
      <c r="BO17" s="8">
        <f t="shared" si="24"/>
        <v>22.75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940</v>
      </c>
      <c r="G18" s="16">
        <f>'[3]24'!G20</f>
        <v>0</v>
      </c>
      <c r="H18" s="17">
        <f t="shared" si="27"/>
        <v>1260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22.75</v>
      </c>
      <c r="AE18" s="8">
        <f t="shared" si="11"/>
        <v>22.75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22.75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22.75</v>
      </c>
      <c r="AU18" s="8">
        <v>22.75</v>
      </c>
      <c r="AW18" s="203">
        <v>22.75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22.75</v>
      </c>
      <c r="BD18" s="203">
        <v>22.75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22.75</v>
      </c>
      <c r="BL18" s="8">
        <f t="shared" si="21"/>
        <v>22.75</v>
      </c>
      <c r="BM18" s="8">
        <f t="shared" si="22"/>
        <v>22.75</v>
      </c>
      <c r="BN18" s="8">
        <f t="shared" si="23"/>
        <v>22.75</v>
      </c>
      <c r="BO18" s="8">
        <f t="shared" si="24"/>
        <v>22.75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940</v>
      </c>
      <c r="G19" s="16">
        <f>'[3]24'!G21</f>
        <v>0</v>
      </c>
      <c r="H19" s="17">
        <f t="shared" si="27"/>
        <v>1260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22.75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22.75</v>
      </c>
      <c r="AE19" s="8">
        <f t="shared" si="11"/>
        <v>22.75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22.75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22.75</v>
      </c>
      <c r="AU19" s="8">
        <v>22.75</v>
      </c>
      <c r="AW19" s="203">
        <v>22.75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22.75</v>
      </c>
      <c r="BD19" s="203">
        <v>22.75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22.75</v>
      </c>
      <c r="BL19" s="8">
        <f t="shared" si="21"/>
        <v>22.75</v>
      </c>
      <c r="BM19" s="8">
        <f t="shared" si="22"/>
        <v>22.75</v>
      </c>
      <c r="BN19" s="8">
        <f t="shared" si="23"/>
        <v>22.75</v>
      </c>
      <c r="BO19" s="8">
        <f t="shared" si="24"/>
        <v>22.75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940</v>
      </c>
      <c r="G20" s="16">
        <f>'[3]24'!G22</f>
        <v>0</v>
      </c>
      <c r="H20" s="17">
        <f t="shared" si="27"/>
        <v>1260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22.75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22.75</v>
      </c>
      <c r="AE20" s="8">
        <f t="shared" si="11"/>
        <v>22.75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22.75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22.75</v>
      </c>
      <c r="AU20" s="8">
        <v>22.75</v>
      </c>
      <c r="AW20" s="203">
        <v>22.75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22.75</v>
      </c>
      <c r="BD20" s="203">
        <v>22.75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22.75</v>
      </c>
      <c r="BL20" s="8">
        <f t="shared" si="21"/>
        <v>22.75</v>
      </c>
      <c r="BM20" s="8">
        <f t="shared" si="22"/>
        <v>22.75</v>
      </c>
      <c r="BN20" s="8">
        <f t="shared" si="23"/>
        <v>22.75</v>
      </c>
      <c r="BO20" s="8">
        <f t="shared" si="24"/>
        <v>22.75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940</v>
      </c>
      <c r="G21" s="16">
        <f>'[3]24'!G23</f>
        <v>0</v>
      </c>
      <c r="H21" s="17">
        <f t="shared" si="27"/>
        <v>1260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22.75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22.75</v>
      </c>
      <c r="AE21" s="8">
        <f t="shared" si="11"/>
        <v>22.75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22.75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22.75</v>
      </c>
      <c r="AU21" s="8">
        <v>22.75</v>
      </c>
      <c r="AW21" s="203">
        <v>22.75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22.75</v>
      </c>
      <c r="BD21" s="203">
        <v>22.75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22.75</v>
      </c>
      <c r="BL21" s="8">
        <f t="shared" si="21"/>
        <v>22.75</v>
      </c>
      <c r="BM21" s="8">
        <f t="shared" si="22"/>
        <v>22.75</v>
      </c>
      <c r="BN21" s="8">
        <f t="shared" si="23"/>
        <v>22.75</v>
      </c>
      <c r="BO21" s="8">
        <f t="shared" si="24"/>
        <v>22.75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940</v>
      </c>
      <c r="G22" s="16">
        <f>'[3]24'!G24</f>
        <v>0</v>
      </c>
      <c r="H22" s="17">
        <f t="shared" si="27"/>
        <v>1260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22.75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22.75</v>
      </c>
      <c r="AE22" s="8">
        <f t="shared" si="11"/>
        <v>22.75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22.75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22.75</v>
      </c>
      <c r="AU22" s="8">
        <v>22.75</v>
      </c>
      <c r="AW22" s="203">
        <v>22.75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22.75</v>
      </c>
      <c r="BD22" s="203">
        <v>22.75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22.75</v>
      </c>
      <c r="BL22" s="8">
        <f t="shared" si="21"/>
        <v>22.75</v>
      </c>
      <c r="BM22" s="8">
        <f t="shared" si="22"/>
        <v>22.75</v>
      </c>
      <c r="BN22" s="8">
        <f t="shared" si="23"/>
        <v>22.75</v>
      </c>
      <c r="BO22" s="8">
        <f t="shared" si="24"/>
        <v>22.75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940</v>
      </c>
      <c r="G23" s="16">
        <f>'[3]24'!G25</f>
        <v>0</v>
      </c>
      <c r="H23" s="17">
        <f t="shared" si="27"/>
        <v>1260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3">
        <v>26.57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26.57</v>
      </c>
      <c r="BD23" s="203">
        <v>26.57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940</v>
      </c>
      <c r="G24" s="16">
        <f>'[3]24'!G26</f>
        <v>0</v>
      </c>
      <c r="H24" s="17">
        <f t="shared" si="27"/>
        <v>1260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3">
        <v>26.57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26.57</v>
      </c>
      <c r="BD24" s="203">
        <v>26.57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940</v>
      </c>
      <c r="G25" s="16">
        <f>'[3]24'!G27</f>
        <v>0</v>
      </c>
      <c r="H25" s="17">
        <f t="shared" si="27"/>
        <v>1260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25.41</v>
      </c>
      <c r="AE25" s="8">
        <f t="shared" si="11"/>
        <v>25.41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25.41</v>
      </c>
      <c r="AL25" s="8">
        <f t="shared" si="31"/>
        <v>219.18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219.18</v>
      </c>
      <c r="AT25" s="8">
        <v>25.41</v>
      </c>
      <c r="AU25" s="8">
        <v>25.41</v>
      </c>
      <c r="AW25" s="203">
        <v>25.41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25.41</v>
      </c>
      <c r="BD25" s="203">
        <v>25.41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25.41</v>
      </c>
      <c r="BL25" s="8">
        <f t="shared" si="21"/>
        <v>25.41</v>
      </c>
      <c r="BM25" s="8">
        <f t="shared" si="22"/>
        <v>25.41</v>
      </c>
      <c r="BN25" s="8">
        <f t="shared" si="23"/>
        <v>25.41</v>
      </c>
      <c r="BO25" s="8">
        <f t="shared" si="24"/>
        <v>25.41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940</v>
      </c>
      <c r="G26" s="16">
        <f>'[3]24'!G28</f>
        <v>0</v>
      </c>
      <c r="H26" s="17">
        <f t="shared" si="27"/>
        <v>1260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25.41</v>
      </c>
      <c r="AE26" s="8">
        <f t="shared" si="11"/>
        <v>25.41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25.41</v>
      </c>
      <c r="AL26" s="8">
        <f t="shared" si="31"/>
        <v>219.18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219.18</v>
      </c>
      <c r="AT26" s="8">
        <v>25.41</v>
      </c>
      <c r="AU26" s="8">
        <v>25.41</v>
      </c>
      <c r="AW26" s="203">
        <v>25.41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25.41</v>
      </c>
      <c r="BD26" s="203">
        <v>25.41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25.41</v>
      </c>
      <c r="BL26" s="8">
        <f t="shared" si="21"/>
        <v>25.41</v>
      </c>
      <c r="BM26" s="8">
        <f t="shared" si="22"/>
        <v>25.41</v>
      </c>
      <c r="BN26" s="8">
        <f t="shared" si="23"/>
        <v>25.41</v>
      </c>
      <c r="BO26" s="8">
        <f t="shared" si="24"/>
        <v>25.41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940</v>
      </c>
      <c r="G27" s="16">
        <f>'[3]24'!G29</f>
        <v>0</v>
      </c>
      <c r="H27" s="17">
        <f t="shared" si="27"/>
        <v>1260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25.41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25.41</v>
      </c>
      <c r="AE27" s="8">
        <f t="shared" si="11"/>
        <v>25.41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25.41</v>
      </c>
      <c r="AL27" s="8">
        <f t="shared" si="31"/>
        <v>219.18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219.18</v>
      </c>
      <c r="AT27" s="8">
        <v>25.41</v>
      </c>
      <c r="AU27" s="8">
        <v>25.41</v>
      </c>
      <c r="AW27" s="203">
        <v>25.41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25.41</v>
      </c>
      <c r="BD27" s="203">
        <v>25.41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25.41</v>
      </c>
      <c r="BL27" s="8">
        <f t="shared" si="21"/>
        <v>25.41</v>
      </c>
      <c r="BM27" s="8">
        <f t="shared" si="22"/>
        <v>25.41</v>
      </c>
      <c r="BN27" s="8">
        <f t="shared" si="23"/>
        <v>25.41</v>
      </c>
      <c r="BO27" s="8">
        <f t="shared" si="24"/>
        <v>25.41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940</v>
      </c>
      <c r="G28" s="16">
        <f>'[3]24'!G30</f>
        <v>0</v>
      </c>
      <c r="H28" s="17">
        <f t="shared" si="27"/>
        <v>1260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25.41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25.41</v>
      </c>
      <c r="AE28" s="8">
        <f t="shared" si="11"/>
        <v>25.41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25.41</v>
      </c>
      <c r="AL28" s="8">
        <f t="shared" si="31"/>
        <v>219.18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219.18</v>
      </c>
      <c r="AT28" s="8">
        <v>25.41</v>
      </c>
      <c r="AU28" s="8">
        <v>25.41</v>
      </c>
      <c r="AW28" s="203">
        <v>25.41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25.41</v>
      </c>
      <c r="BD28" s="203">
        <v>25.41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25.41</v>
      </c>
      <c r="BL28" s="8">
        <f t="shared" si="21"/>
        <v>25.41</v>
      </c>
      <c r="BM28" s="8">
        <f t="shared" si="22"/>
        <v>25.41</v>
      </c>
      <c r="BN28" s="8">
        <f t="shared" si="23"/>
        <v>25.41</v>
      </c>
      <c r="BO28" s="8">
        <f t="shared" si="24"/>
        <v>25.41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940</v>
      </c>
      <c r="G29" s="16">
        <f>'[3]24'!G31</f>
        <v>0</v>
      </c>
      <c r="H29" s="17">
        <f t="shared" si="27"/>
        <v>1260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22.61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22.61</v>
      </c>
      <c r="AE29" s="8">
        <f t="shared" si="11"/>
        <v>22.61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22.61</v>
      </c>
      <c r="AL29" s="8">
        <f t="shared" si="31"/>
        <v>224.77999999999997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224.77999999999997</v>
      </c>
      <c r="AT29" s="8">
        <v>22.61</v>
      </c>
      <c r="AU29" s="8">
        <v>22.61</v>
      </c>
      <c r="AW29" s="203">
        <v>22.61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22.61</v>
      </c>
      <c r="BD29" s="203">
        <v>22.61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22.61</v>
      </c>
      <c r="BL29" s="8">
        <f t="shared" si="21"/>
        <v>22.61</v>
      </c>
      <c r="BM29" s="8">
        <f t="shared" si="22"/>
        <v>22.61</v>
      </c>
      <c r="BN29" s="8">
        <f t="shared" si="23"/>
        <v>22.61</v>
      </c>
      <c r="BO29" s="8">
        <f t="shared" si="24"/>
        <v>22.61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940</v>
      </c>
      <c r="G30" s="16">
        <f>'[3]24'!G32</f>
        <v>0</v>
      </c>
      <c r="H30" s="17">
        <f t="shared" si="27"/>
        <v>1260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25.41</v>
      </c>
      <c r="AE30" s="8">
        <f t="shared" si="11"/>
        <v>25.41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25.41</v>
      </c>
      <c r="AL30" s="8">
        <f t="shared" si="31"/>
        <v>219.18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219.18</v>
      </c>
      <c r="AT30" s="8">
        <v>25.41</v>
      </c>
      <c r="AU30" s="8">
        <v>25.41</v>
      </c>
      <c r="AW30" s="203">
        <v>25.41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25.41</v>
      </c>
      <c r="BD30" s="203">
        <v>25.41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25.41</v>
      </c>
      <c r="BL30" s="8">
        <f t="shared" si="21"/>
        <v>25.41</v>
      </c>
      <c r="BM30" s="8">
        <f t="shared" si="22"/>
        <v>25.41</v>
      </c>
      <c r="BN30" s="8">
        <f t="shared" si="23"/>
        <v>25.41</v>
      </c>
      <c r="BO30" s="8">
        <f t="shared" si="24"/>
        <v>25.41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940</v>
      </c>
      <c r="G31" s="16">
        <f>'[3]24'!G33</f>
        <v>0</v>
      </c>
      <c r="H31" s="17">
        <f t="shared" si="27"/>
        <v>1260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25.41</v>
      </c>
      <c r="AE31" s="8">
        <f t="shared" si="11"/>
        <v>25.41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25.41</v>
      </c>
      <c r="AL31" s="8">
        <f t="shared" si="31"/>
        <v>219.18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219.18</v>
      </c>
      <c r="AT31" s="8">
        <v>25.41</v>
      </c>
      <c r="AU31" s="8">
        <v>25.41</v>
      </c>
      <c r="AW31" s="203">
        <v>25.41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25.41</v>
      </c>
      <c r="BD31" s="203">
        <v>25.41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25.41</v>
      </c>
      <c r="BL31" s="8">
        <f t="shared" si="21"/>
        <v>25.41</v>
      </c>
      <c r="BM31" s="8">
        <f t="shared" si="22"/>
        <v>25.41</v>
      </c>
      <c r="BN31" s="8">
        <f t="shared" si="23"/>
        <v>25.41</v>
      </c>
      <c r="BO31" s="8">
        <f t="shared" si="24"/>
        <v>25.41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940</v>
      </c>
      <c r="G32" s="16">
        <f>'[3]24'!G34</f>
        <v>0</v>
      </c>
      <c r="H32" s="17">
        <f t="shared" si="27"/>
        <v>1260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25.41</v>
      </c>
      <c r="AE32" s="8">
        <f t="shared" si="11"/>
        <v>25.41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25.41</v>
      </c>
      <c r="AL32" s="8">
        <f t="shared" si="31"/>
        <v>219.18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219.18</v>
      </c>
      <c r="AT32" s="8">
        <v>25.41</v>
      </c>
      <c r="AU32" s="8">
        <v>25.41</v>
      </c>
      <c r="AW32" s="203">
        <v>25.41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25.41</v>
      </c>
      <c r="BD32" s="203">
        <v>25.41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25.41</v>
      </c>
      <c r="BL32" s="8">
        <f t="shared" si="21"/>
        <v>25.41</v>
      </c>
      <c r="BM32" s="8">
        <f t="shared" si="22"/>
        <v>25.41</v>
      </c>
      <c r="BN32" s="8">
        <f t="shared" si="23"/>
        <v>25.41</v>
      </c>
      <c r="BO32" s="8">
        <f t="shared" si="24"/>
        <v>25.41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940</v>
      </c>
      <c r="G33" s="16">
        <f>'[3]24'!G35</f>
        <v>0</v>
      </c>
      <c r="H33" s="17">
        <f t="shared" si="27"/>
        <v>1260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3">
        <v>26.57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26.57</v>
      </c>
      <c r="BD33" s="203">
        <v>26.57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940</v>
      </c>
      <c r="G34" s="16">
        <f>'[3]24'!G36</f>
        <v>0</v>
      </c>
      <c r="H34" s="17">
        <f t="shared" si="27"/>
        <v>1260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940</v>
      </c>
      <c r="G35" s="16">
        <f>'[3]24'!G37</f>
        <v>0</v>
      </c>
      <c r="H35" s="17">
        <f t="shared" si="27"/>
        <v>1260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940</v>
      </c>
      <c r="G36" s="16">
        <f>'[3]24'!G38</f>
        <v>0</v>
      </c>
      <c r="H36" s="17">
        <f t="shared" si="27"/>
        <v>1260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940</v>
      </c>
      <c r="G37" s="16">
        <f>'[3]24'!G39</f>
        <v>0</v>
      </c>
      <c r="H37" s="17">
        <f t="shared" si="27"/>
        <v>1260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940</v>
      </c>
      <c r="G38" s="16">
        <f>'[3]24'!G40</f>
        <v>0</v>
      </c>
      <c r="H38" s="17">
        <f t="shared" si="27"/>
        <v>1260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940</v>
      </c>
      <c r="G39" s="16">
        <f>'[3]24'!G41</f>
        <v>0</v>
      </c>
      <c r="H39" s="17">
        <f t="shared" si="27"/>
        <v>1260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940</v>
      </c>
      <c r="G40" s="16">
        <f>'[3]24'!G42</f>
        <v>0</v>
      </c>
      <c r="H40" s="17">
        <f t="shared" si="27"/>
        <v>1260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940</v>
      </c>
      <c r="G41" s="16">
        <f>'[3]24'!G43</f>
        <v>0</v>
      </c>
      <c r="H41" s="17">
        <f t="shared" si="27"/>
        <v>1260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940</v>
      </c>
      <c r="G42" s="16">
        <f>'[3]24'!G44</f>
        <v>0</v>
      </c>
      <c r="H42" s="17">
        <f t="shared" si="27"/>
        <v>1260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940</v>
      </c>
      <c r="G43" s="16">
        <f>'[3]24'!G45</f>
        <v>0</v>
      </c>
      <c r="H43" s="17">
        <f t="shared" si="27"/>
        <v>1260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940</v>
      </c>
      <c r="G44" s="16">
        <f>'[3]24'!G46</f>
        <v>0</v>
      </c>
      <c r="H44" s="17">
        <f t="shared" si="27"/>
        <v>1260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940</v>
      </c>
      <c r="G45" s="16">
        <f>'[3]24'!G47</f>
        <v>0</v>
      </c>
      <c r="H45" s="17">
        <f t="shared" si="27"/>
        <v>1260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940</v>
      </c>
      <c r="G46" s="16">
        <f>'[3]24'!G48</f>
        <v>0</v>
      </c>
      <c r="H46" s="17">
        <f t="shared" si="27"/>
        <v>1260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940</v>
      </c>
      <c r="G47" s="16">
        <f>'[3]24'!G49</f>
        <v>0</v>
      </c>
      <c r="H47" s="17">
        <f t="shared" si="27"/>
        <v>1260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3">
        <v>26.57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26.57</v>
      </c>
      <c r="BD47" s="203">
        <v>26.57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940</v>
      </c>
      <c r="G48" s="16">
        <f>'[3]24'!G50</f>
        <v>0</v>
      </c>
      <c r="H48" s="17">
        <f t="shared" si="27"/>
        <v>1260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3">
        <v>26.57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26.57</v>
      </c>
      <c r="BD48" s="203">
        <v>26.57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940</v>
      </c>
      <c r="G49" s="16">
        <f>'[3]24'!G51</f>
        <v>0</v>
      </c>
      <c r="H49" s="17">
        <f t="shared" si="27"/>
        <v>1260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3">
        <v>26.57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26.57</v>
      </c>
      <c r="BD49" s="203">
        <v>26.57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940</v>
      </c>
      <c r="G50" s="16">
        <f>'[3]24'!G52</f>
        <v>0</v>
      </c>
      <c r="H50" s="17">
        <f t="shared" si="27"/>
        <v>1260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3">
        <v>26.57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26.57</v>
      </c>
      <c r="BD50" s="203">
        <v>26.57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920</v>
      </c>
      <c r="G51" s="16">
        <f>'[3]24'!G53</f>
        <v>0</v>
      </c>
      <c r="H51" s="17">
        <f t="shared" si="27"/>
        <v>1240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25.41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25.41</v>
      </c>
      <c r="AE51" s="8">
        <f t="shared" si="11"/>
        <v>25.41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25.41</v>
      </c>
      <c r="AL51" s="8">
        <f t="shared" si="31"/>
        <v>219.18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219.18</v>
      </c>
      <c r="AT51" s="8">
        <v>17.79</v>
      </c>
      <c r="AU51" s="8">
        <v>17.79</v>
      </c>
      <c r="AW51" s="203">
        <v>25.41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25.41</v>
      </c>
      <c r="BD51" s="203">
        <v>25.41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25.41</v>
      </c>
      <c r="BL51" s="8">
        <f t="shared" si="21"/>
        <v>17.79</v>
      </c>
      <c r="BM51" s="8">
        <f t="shared" si="22"/>
        <v>17.79</v>
      </c>
      <c r="BN51" s="8">
        <f t="shared" si="23"/>
        <v>25.41</v>
      </c>
      <c r="BO51" s="8">
        <f t="shared" si="24"/>
        <v>25.41</v>
      </c>
      <c r="BP51" s="182">
        <f t="shared" si="25"/>
        <v>-7.620000000000001</v>
      </c>
      <c r="BQ51" s="182">
        <f t="shared" si="26"/>
        <v>-7.620000000000001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920</v>
      </c>
      <c r="G52" s="16">
        <f>'[3]24'!G54</f>
        <v>0</v>
      </c>
      <c r="H52" s="17">
        <f t="shared" si="27"/>
        <v>1240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25.41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25.41</v>
      </c>
      <c r="AE52" s="8">
        <f t="shared" si="11"/>
        <v>25.41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25.41</v>
      </c>
      <c r="AL52" s="8">
        <f t="shared" si="31"/>
        <v>219.18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219.18</v>
      </c>
      <c r="AT52" s="8">
        <v>17.79</v>
      </c>
      <c r="AU52" s="8">
        <v>17.79</v>
      </c>
      <c r="AW52" s="203">
        <v>25.41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25.41</v>
      </c>
      <c r="BD52" s="203">
        <v>25.41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25.41</v>
      </c>
      <c r="BL52" s="8">
        <f t="shared" si="21"/>
        <v>17.79</v>
      </c>
      <c r="BM52" s="8">
        <f t="shared" si="22"/>
        <v>17.79</v>
      </c>
      <c r="BN52" s="8">
        <f t="shared" si="23"/>
        <v>25.41</v>
      </c>
      <c r="BO52" s="8">
        <f t="shared" si="24"/>
        <v>25.41</v>
      </c>
      <c r="BP52" s="182">
        <f t="shared" si="25"/>
        <v>-7.620000000000001</v>
      </c>
      <c r="BQ52" s="182">
        <f t="shared" si="26"/>
        <v>-7.620000000000001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920</v>
      </c>
      <c r="G53" s="16">
        <f>'[3]24'!G55</f>
        <v>0</v>
      </c>
      <c r="H53" s="17">
        <f t="shared" si="27"/>
        <v>1240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25.41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25.41</v>
      </c>
      <c r="AE53" s="8">
        <f t="shared" si="11"/>
        <v>25.41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25.41</v>
      </c>
      <c r="AL53" s="8">
        <f t="shared" si="31"/>
        <v>219.18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219.18</v>
      </c>
      <c r="AT53" s="8">
        <v>17.79</v>
      </c>
      <c r="AU53" s="8">
        <v>17.79</v>
      </c>
      <c r="AW53" s="203">
        <v>25.41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25.41</v>
      </c>
      <c r="BD53" s="203">
        <v>25.41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25.41</v>
      </c>
      <c r="BL53" s="8">
        <f t="shared" si="21"/>
        <v>17.79</v>
      </c>
      <c r="BM53" s="8">
        <f t="shared" si="22"/>
        <v>17.79</v>
      </c>
      <c r="BN53" s="8">
        <f t="shared" si="23"/>
        <v>25.41</v>
      </c>
      <c r="BO53" s="8">
        <f t="shared" si="24"/>
        <v>25.41</v>
      </c>
      <c r="BP53" s="182">
        <f t="shared" si="25"/>
        <v>-7.620000000000001</v>
      </c>
      <c r="BQ53" s="182">
        <f t="shared" si="26"/>
        <v>-7.620000000000001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920</v>
      </c>
      <c r="G54" s="16">
        <f>'[3]24'!G56</f>
        <v>0</v>
      </c>
      <c r="H54" s="17">
        <f t="shared" si="27"/>
        <v>1240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25.41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25.41</v>
      </c>
      <c r="AE54" s="8">
        <f t="shared" si="11"/>
        <v>25.41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25.41</v>
      </c>
      <c r="AL54" s="8">
        <f t="shared" si="31"/>
        <v>219.18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219.18</v>
      </c>
      <c r="AT54" s="8">
        <v>17.79</v>
      </c>
      <c r="AU54" s="8">
        <v>17.79</v>
      </c>
      <c r="AW54" s="203">
        <v>25.41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25.41</v>
      </c>
      <c r="BD54" s="203">
        <v>25.41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25.41</v>
      </c>
      <c r="BL54" s="8">
        <f t="shared" si="21"/>
        <v>17.79</v>
      </c>
      <c r="BM54" s="8">
        <f t="shared" si="22"/>
        <v>17.79</v>
      </c>
      <c r="BN54" s="8">
        <f t="shared" si="23"/>
        <v>25.41</v>
      </c>
      <c r="BO54" s="8">
        <f t="shared" si="24"/>
        <v>25.41</v>
      </c>
      <c r="BP54" s="182">
        <f t="shared" si="25"/>
        <v>-7.620000000000001</v>
      </c>
      <c r="BQ54" s="182">
        <f t="shared" si="26"/>
        <v>-7.620000000000001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920</v>
      </c>
      <c r="G55" s="16">
        <f>'[3]24'!G57</f>
        <v>0</v>
      </c>
      <c r="H55" s="17">
        <f t="shared" si="27"/>
        <v>1240</v>
      </c>
      <c r="I55" s="15">
        <f>'[3]24'!J57</f>
        <v>254.76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254.76</v>
      </c>
      <c r="P55" s="18">
        <f>frq!C55</f>
        <v>1</v>
      </c>
      <c r="Q55" s="15">
        <f t="shared" si="29"/>
        <v>254.76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254.76</v>
      </c>
      <c r="X55" s="8">
        <f t="shared" si="4"/>
        <v>25.41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25.41</v>
      </c>
      <c r="AE55" s="8">
        <f t="shared" si="11"/>
        <v>25.41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25.41</v>
      </c>
      <c r="AL55" s="8">
        <f t="shared" si="31"/>
        <v>203.94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203.94</v>
      </c>
      <c r="AT55" s="8">
        <v>25.41</v>
      </c>
      <c r="AU55" s="8">
        <v>25.41</v>
      </c>
      <c r="AW55" s="203">
        <v>25.41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25.41</v>
      </c>
      <c r="BD55" s="203">
        <v>25.41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25.41</v>
      </c>
      <c r="BL55" s="8">
        <f t="shared" si="21"/>
        <v>25.41</v>
      </c>
      <c r="BM55" s="8">
        <f t="shared" si="22"/>
        <v>25.41</v>
      </c>
      <c r="BN55" s="8">
        <f t="shared" si="23"/>
        <v>25.41</v>
      </c>
      <c r="BO55" s="8">
        <f t="shared" si="24"/>
        <v>25.41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920</v>
      </c>
      <c r="G56" s="16">
        <f>'[3]24'!G58</f>
        <v>0</v>
      </c>
      <c r="H56" s="17">
        <f t="shared" si="27"/>
        <v>1240</v>
      </c>
      <c r="I56" s="15">
        <f>'[3]24'!J58</f>
        <v>254.76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254.76</v>
      </c>
      <c r="P56" s="18">
        <f>frq!C56</f>
        <v>1</v>
      </c>
      <c r="Q56" s="15">
        <f t="shared" si="29"/>
        <v>254.76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254.76</v>
      </c>
      <c r="X56" s="8">
        <f t="shared" si="4"/>
        <v>25.41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25.41</v>
      </c>
      <c r="AE56" s="8">
        <f t="shared" si="11"/>
        <v>25.41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25.41</v>
      </c>
      <c r="AL56" s="8">
        <f t="shared" si="31"/>
        <v>203.94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203.94</v>
      </c>
      <c r="AT56" s="8">
        <v>25.41</v>
      </c>
      <c r="AU56" s="8">
        <v>25.41</v>
      </c>
      <c r="AW56" s="203">
        <v>25.41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25.41</v>
      </c>
      <c r="BD56" s="203">
        <v>25.41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25.41</v>
      </c>
      <c r="BL56" s="8">
        <f t="shared" si="21"/>
        <v>25.41</v>
      </c>
      <c r="BM56" s="8">
        <f t="shared" si="22"/>
        <v>25.41</v>
      </c>
      <c r="BN56" s="8">
        <f t="shared" si="23"/>
        <v>25.41</v>
      </c>
      <c r="BO56" s="8">
        <f t="shared" si="24"/>
        <v>25.41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920</v>
      </c>
      <c r="G57" s="16">
        <f>'[3]24'!G59</f>
        <v>0</v>
      </c>
      <c r="H57" s="17">
        <f t="shared" si="27"/>
        <v>1240</v>
      </c>
      <c r="I57" s="15">
        <f>'[3]24'!J59</f>
        <v>254.76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254.76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254.76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254.76</v>
      </c>
      <c r="X57" s="8">
        <f t="shared" si="4"/>
        <v>25.41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25.41</v>
      </c>
      <c r="AE57" s="8">
        <f t="shared" si="11"/>
        <v>25.41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25.41</v>
      </c>
      <c r="AL57" s="8">
        <f t="shared" si="31"/>
        <v>203.94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203.94</v>
      </c>
      <c r="AT57" s="8">
        <v>25.41</v>
      </c>
      <c r="AU57" s="8">
        <v>25.41</v>
      </c>
      <c r="AW57" s="203">
        <v>25.41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25.41</v>
      </c>
      <c r="BD57" s="203">
        <v>25.41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25.41</v>
      </c>
      <c r="BL57" s="8">
        <f t="shared" si="21"/>
        <v>25.41</v>
      </c>
      <c r="BM57" s="8">
        <f t="shared" si="22"/>
        <v>25.41</v>
      </c>
      <c r="BN57" s="8">
        <f t="shared" si="23"/>
        <v>25.41</v>
      </c>
      <c r="BO57" s="8">
        <f t="shared" si="24"/>
        <v>25.41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920</v>
      </c>
      <c r="G58" s="16">
        <f>'[3]24'!G60</f>
        <v>0</v>
      </c>
      <c r="H58" s="17">
        <f t="shared" si="27"/>
        <v>1240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25.41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25.41</v>
      </c>
      <c r="AE58" s="8">
        <f t="shared" si="11"/>
        <v>25.41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25.41</v>
      </c>
      <c r="AL58" s="8">
        <f t="shared" si="31"/>
        <v>219.18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219.18</v>
      </c>
      <c r="AT58" s="8">
        <v>25.41</v>
      </c>
      <c r="AU58" s="8">
        <v>25.41</v>
      </c>
      <c r="AW58" s="203">
        <v>25.41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25.41</v>
      </c>
      <c r="BD58" s="203">
        <v>25.41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25.41</v>
      </c>
      <c r="BL58" s="8">
        <f t="shared" si="21"/>
        <v>25.41</v>
      </c>
      <c r="BM58" s="8">
        <f t="shared" si="22"/>
        <v>25.41</v>
      </c>
      <c r="BN58" s="8">
        <f t="shared" si="23"/>
        <v>25.41</v>
      </c>
      <c r="BO58" s="8">
        <f t="shared" si="24"/>
        <v>25.41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920</v>
      </c>
      <c r="G59" s="16">
        <f>'[3]24'!G61</f>
        <v>0</v>
      </c>
      <c r="H59" s="17">
        <f t="shared" si="27"/>
        <v>1240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25.41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25.41</v>
      </c>
      <c r="AE59" s="8">
        <f t="shared" si="11"/>
        <v>25.41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25.41</v>
      </c>
      <c r="AL59" s="8">
        <f t="shared" si="31"/>
        <v>219.18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219.18</v>
      </c>
      <c r="AT59" s="8">
        <v>25.41</v>
      </c>
      <c r="AU59" s="8">
        <v>25.41</v>
      </c>
      <c r="AW59" s="203">
        <v>25.41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25.41</v>
      </c>
      <c r="BD59" s="203">
        <v>25.41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25.41</v>
      </c>
      <c r="BL59" s="8">
        <f t="shared" si="21"/>
        <v>25.41</v>
      </c>
      <c r="BM59" s="8">
        <f t="shared" si="22"/>
        <v>25.41</v>
      </c>
      <c r="BN59" s="8">
        <f t="shared" si="23"/>
        <v>25.41</v>
      </c>
      <c r="BO59" s="8">
        <f t="shared" si="24"/>
        <v>25.41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920</v>
      </c>
      <c r="G60" s="16">
        <f>'[3]24'!G62</f>
        <v>0</v>
      </c>
      <c r="H60" s="17">
        <f t="shared" si="27"/>
        <v>1240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25.41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25.41</v>
      </c>
      <c r="AE60" s="8">
        <f t="shared" si="11"/>
        <v>25.41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25.41</v>
      </c>
      <c r="AL60" s="8">
        <f t="shared" si="31"/>
        <v>219.18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219.18</v>
      </c>
      <c r="AT60" s="8">
        <v>25.41</v>
      </c>
      <c r="AU60" s="8">
        <v>25.41</v>
      </c>
      <c r="AW60" s="203">
        <v>25.41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25.41</v>
      </c>
      <c r="BD60" s="203">
        <v>25.41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25.41</v>
      </c>
      <c r="BL60" s="8">
        <f t="shared" si="21"/>
        <v>25.41</v>
      </c>
      <c r="BM60" s="8">
        <f t="shared" si="22"/>
        <v>25.41</v>
      </c>
      <c r="BN60" s="8">
        <f t="shared" si="23"/>
        <v>25.41</v>
      </c>
      <c r="BO60" s="8">
        <f t="shared" si="24"/>
        <v>25.41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920</v>
      </c>
      <c r="G61" s="16">
        <f>'[3]24'!G63</f>
        <v>0</v>
      </c>
      <c r="H61" s="17">
        <f t="shared" si="27"/>
        <v>1240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25.41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25.41</v>
      </c>
      <c r="AE61" s="8">
        <f t="shared" si="11"/>
        <v>25.41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25.41</v>
      </c>
      <c r="AL61" s="8">
        <f t="shared" si="31"/>
        <v>219.18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219.18</v>
      </c>
      <c r="AT61" s="8">
        <v>25.41</v>
      </c>
      <c r="AU61" s="8">
        <v>25.41</v>
      </c>
      <c r="AW61" s="203">
        <v>25.41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25.41</v>
      </c>
      <c r="BD61" s="203">
        <v>25.41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25.41</v>
      </c>
      <c r="BL61" s="8">
        <f t="shared" si="21"/>
        <v>25.41</v>
      </c>
      <c r="BM61" s="8">
        <f t="shared" si="22"/>
        <v>25.41</v>
      </c>
      <c r="BN61" s="8">
        <f t="shared" si="23"/>
        <v>25.41</v>
      </c>
      <c r="BO61" s="8">
        <f t="shared" si="24"/>
        <v>25.41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920</v>
      </c>
      <c r="G62" s="16">
        <f>'[3]24'!G64</f>
        <v>0</v>
      </c>
      <c r="H62" s="17">
        <f t="shared" si="27"/>
        <v>1240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25.41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25.41</v>
      </c>
      <c r="AE62" s="8">
        <f t="shared" si="11"/>
        <v>25.41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25.41</v>
      </c>
      <c r="AL62" s="8">
        <f t="shared" ref="AL62:AN98" si="35">Q62-X62-AE62</f>
        <v>219.18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219.18</v>
      </c>
      <c r="AT62" s="8">
        <v>25.41</v>
      </c>
      <c r="AU62" s="8">
        <v>25.41</v>
      </c>
      <c r="AW62" s="203">
        <v>25.41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25.41</v>
      </c>
      <c r="BD62" s="203">
        <v>25.41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25.41</v>
      </c>
      <c r="BL62" s="8">
        <f t="shared" si="21"/>
        <v>25.41</v>
      </c>
      <c r="BM62" s="8">
        <f t="shared" si="22"/>
        <v>25.41</v>
      </c>
      <c r="BN62" s="8">
        <f t="shared" si="23"/>
        <v>25.41</v>
      </c>
      <c r="BO62" s="8">
        <f t="shared" si="24"/>
        <v>25.41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920</v>
      </c>
      <c r="G63" s="16">
        <f>'[3]24'!G65</f>
        <v>0</v>
      </c>
      <c r="H63" s="17">
        <f t="shared" si="27"/>
        <v>1240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25.41</v>
      </c>
      <c r="AU63" s="8">
        <v>25.41</v>
      </c>
      <c r="AW63" s="203">
        <v>17.79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17.79</v>
      </c>
      <c r="BD63" s="203">
        <v>17.79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17.79</v>
      </c>
      <c r="BL63" s="8">
        <f t="shared" si="21"/>
        <v>25.41</v>
      </c>
      <c r="BM63" s="8">
        <f t="shared" si="22"/>
        <v>25.41</v>
      </c>
      <c r="BN63" s="8">
        <f t="shared" si="23"/>
        <v>17.79</v>
      </c>
      <c r="BO63" s="8">
        <f t="shared" si="24"/>
        <v>17.79</v>
      </c>
      <c r="BP63" s="182">
        <f t="shared" si="25"/>
        <v>7.620000000000001</v>
      </c>
      <c r="BQ63" s="182">
        <f t="shared" si="26"/>
        <v>7.620000000000001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920</v>
      </c>
      <c r="G64" s="16">
        <f>'[3]24'!G66</f>
        <v>0</v>
      </c>
      <c r="H64" s="17">
        <f t="shared" si="27"/>
        <v>1240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25.41</v>
      </c>
      <c r="AU64" s="8">
        <v>25.41</v>
      </c>
      <c r="AW64" s="203">
        <v>17.79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17.79</v>
      </c>
      <c r="BD64" s="203">
        <v>17.79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17.79</v>
      </c>
      <c r="BL64" s="8">
        <f t="shared" si="21"/>
        <v>25.41</v>
      </c>
      <c r="BM64" s="8">
        <f t="shared" si="22"/>
        <v>25.41</v>
      </c>
      <c r="BN64" s="8">
        <f t="shared" si="23"/>
        <v>17.79</v>
      </c>
      <c r="BO64" s="8">
        <f t="shared" si="24"/>
        <v>17.79</v>
      </c>
      <c r="BP64" s="182">
        <f t="shared" si="25"/>
        <v>7.620000000000001</v>
      </c>
      <c r="BQ64" s="182">
        <f t="shared" si="26"/>
        <v>7.620000000000001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920</v>
      </c>
      <c r="G65" s="16">
        <f>'[3]24'!G67</f>
        <v>0</v>
      </c>
      <c r="H65" s="17">
        <f t="shared" si="27"/>
        <v>1240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3">
        <v>17.79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17.79</v>
      </c>
      <c r="BD65" s="203">
        <v>17.79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920</v>
      </c>
      <c r="G66" s="16">
        <f>'[3]24'!G68</f>
        <v>0</v>
      </c>
      <c r="H66" s="17">
        <f t="shared" si="27"/>
        <v>1240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3">
        <v>17.79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17.79</v>
      </c>
      <c r="BD66" s="203">
        <v>17.79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920</v>
      </c>
      <c r="G67" s="16">
        <f>'[3]24'!G69</f>
        <v>0</v>
      </c>
      <c r="H67" s="17">
        <f t="shared" si="27"/>
        <v>1240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17.79</v>
      </c>
      <c r="AE67" s="8">
        <f t="shared" si="11"/>
        <v>17.79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17.79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17.79</v>
      </c>
      <c r="AU67" s="8">
        <v>17.79</v>
      </c>
      <c r="AW67" s="203">
        <v>17.79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17.79</v>
      </c>
      <c r="BD67" s="203">
        <v>17.79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17.79</v>
      </c>
      <c r="BL67" s="8">
        <f t="shared" si="21"/>
        <v>17.79</v>
      </c>
      <c r="BM67" s="8">
        <f t="shared" si="22"/>
        <v>17.79</v>
      </c>
      <c r="BN67" s="8">
        <f t="shared" si="23"/>
        <v>17.79</v>
      </c>
      <c r="BO67" s="8">
        <f t="shared" si="24"/>
        <v>17.79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920</v>
      </c>
      <c r="G68" s="16">
        <f>'[3]24'!G70</f>
        <v>0</v>
      </c>
      <c r="H68" s="17">
        <f t="shared" si="27"/>
        <v>1240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17.79</v>
      </c>
      <c r="AE68" s="8">
        <f t="shared" ref="AE68:AE98" si="43">BD68</f>
        <v>17.79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17.79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17.79</v>
      </c>
      <c r="AU68" s="8">
        <v>17.79</v>
      </c>
      <c r="AW68" s="203">
        <v>17.79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17.79</v>
      </c>
      <c r="BD68" s="203">
        <v>17.79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17.79</v>
      </c>
      <c r="BL68" s="8">
        <f t="shared" ref="BL68:BL98" si="53">AT68</f>
        <v>17.79</v>
      </c>
      <c r="BM68" s="8">
        <f t="shared" ref="BM68:BM98" si="54">AU68</f>
        <v>17.79</v>
      </c>
      <c r="BN68" s="8">
        <f t="shared" ref="BN68:BN98" si="55">BC68</f>
        <v>17.79</v>
      </c>
      <c r="BO68" s="8">
        <f t="shared" ref="BO68:BO98" si="56">BJ68</f>
        <v>17.79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920</v>
      </c>
      <c r="G69" s="16">
        <f>'[3]24'!G71</f>
        <v>0</v>
      </c>
      <c r="H69" s="17">
        <f t="shared" ref="H69:H98" si="59">SUM(B69:G69)</f>
        <v>1240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17.79</v>
      </c>
      <c r="AE69" s="8">
        <f t="shared" si="43"/>
        <v>17.79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17.79</v>
      </c>
      <c r="AL69" s="8">
        <f t="shared" si="35"/>
        <v>234.42000000000002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234.42000000000002</v>
      </c>
      <c r="AT69" s="8">
        <v>17.79</v>
      </c>
      <c r="AU69" s="8">
        <v>17.79</v>
      </c>
      <c r="AW69" s="203">
        <v>17.79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17.79</v>
      </c>
      <c r="BD69" s="203">
        <v>17.79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17.79</v>
      </c>
      <c r="BL69" s="8">
        <f t="shared" si="53"/>
        <v>17.79</v>
      </c>
      <c r="BM69" s="8">
        <f t="shared" si="54"/>
        <v>17.79</v>
      </c>
      <c r="BN69" s="8">
        <f t="shared" si="55"/>
        <v>17.79</v>
      </c>
      <c r="BO69" s="8">
        <f t="shared" si="56"/>
        <v>17.79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920</v>
      </c>
      <c r="G70" s="16">
        <f>'[3]24'!G72</f>
        <v>0</v>
      </c>
      <c r="H70" s="17">
        <f t="shared" si="59"/>
        <v>1240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17.79</v>
      </c>
      <c r="AE70" s="8">
        <f t="shared" si="43"/>
        <v>17.79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17.79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17.79</v>
      </c>
      <c r="AU70" s="8">
        <v>17.79</v>
      </c>
      <c r="AW70" s="203">
        <v>17.79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17.79</v>
      </c>
      <c r="BD70" s="203">
        <v>17.79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17.79</v>
      </c>
      <c r="BL70" s="8">
        <f t="shared" si="53"/>
        <v>17.79</v>
      </c>
      <c r="BM70" s="8">
        <f t="shared" si="54"/>
        <v>17.79</v>
      </c>
      <c r="BN70" s="8">
        <f t="shared" si="55"/>
        <v>17.79</v>
      </c>
      <c r="BO70" s="8">
        <f t="shared" si="56"/>
        <v>17.79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920</v>
      </c>
      <c r="G71" s="16">
        <f>'[3]24'!G73</f>
        <v>0</v>
      </c>
      <c r="H71" s="17">
        <f t="shared" si="59"/>
        <v>1240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17.79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17.79</v>
      </c>
      <c r="AE71" s="8">
        <f t="shared" si="43"/>
        <v>17.79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17.79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17.79</v>
      </c>
      <c r="AU71" s="8">
        <v>17.79</v>
      </c>
      <c r="AW71" s="203">
        <v>17.79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17.79</v>
      </c>
      <c r="BD71" s="203">
        <v>17.79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17.79</v>
      </c>
      <c r="BL71" s="8">
        <f t="shared" si="53"/>
        <v>17.79</v>
      </c>
      <c r="BM71" s="8">
        <f t="shared" si="54"/>
        <v>17.79</v>
      </c>
      <c r="BN71" s="8">
        <f t="shared" si="55"/>
        <v>17.79</v>
      </c>
      <c r="BO71" s="8">
        <f t="shared" si="56"/>
        <v>17.79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920</v>
      </c>
      <c r="G72" s="16">
        <f>'[3]24'!G74</f>
        <v>0</v>
      </c>
      <c r="H72" s="17">
        <f t="shared" si="59"/>
        <v>1240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17.79</v>
      </c>
      <c r="AE72" s="8">
        <f t="shared" si="43"/>
        <v>17.79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17.79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17.79</v>
      </c>
      <c r="AU72" s="8">
        <v>17.79</v>
      </c>
      <c r="AW72" s="203">
        <v>17.79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17.79</v>
      </c>
      <c r="BD72" s="203">
        <v>17.79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17.79</v>
      </c>
      <c r="BL72" s="8">
        <f t="shared" si="53"/>
        <v>17.79</v>
      </c>
      <c r="BM72" s="8">
        <f t="shared" si="54"/>
        <v>17.79</v>
      </c>
      <c r="BN72" s="8">
        <f t="shared" si="55"/>
        <v>17.79</v>
      </c>
      <c r="BO72" s="8">
        <f t="shared" si="56"/>
        <v>17.79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920</v>
      </c>
      <c r="G73" s="16">
        <f>'[3]24'!G75</f>
        <v>0</v>
      </c>
      <c r="H73" s="17">
        <f t="shared" si="59"/>
        <v>1240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17.79</v>
      </c>
      <c r="AE73" s="8">
        <f t="shared" si="43"/>
        <v>17.79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17.79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17.79</v>
      </c>
      <c r="AU73" s="8">
        <v>17.79</v>
      </c>
      <c r="AW73" s="203">
        <v>17.79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17.79</v>
      </c>
      <c r="BD73" s="203">
        <v>17.79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17.79</v>
      </c>
      <c r="BL73" s="8">
        <f t="shared" si="53"/>
        <v>17.79</v>
      </c>
      <c r="BM73" s="8">
        <f t="shared" si="54"/>
        <v>17.79</v>
      </c>
      <c r="BN73" s="8">
        <f t="shared" si="55"/>
        <v>17.79</v>
      </c>
      <c r="BO73" s="8">
        <f t="shared" si="56"/>
        <v>17.79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920</v>
      </c>
      <c r="G74" s="16">
        <f>'[3]24'!G76</f>
        <v>0</v>
      </c>
      <c r="H74" s="17">
        <f t="shared" si="59"/>
        <v>1240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17.79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17.79</v>
      </c>
      <c r="AE74" s="8">
        <f t="shared" si="43"/>
        <v>17.79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17.79</v>
      </c>
      <c r="AL74" s="8">
        <f t="shared" si="35"/>
        <v>234.42000000000002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234.42000000000002</v>
      </c>
      <c r="AT74" s="8">
        <v>17.79</v>
      </c>
      <c r="AU74" s="8">
        <v>17.79</v>
      </c>
      <c r="AW74" s="203">
        <v>17.79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17.79</v>
      </c>
      <c r="BD74" s="203">
        <v>17.79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17.79</v>
      </c>
      <c r="BL74" s="8">
        <f t="shared" si="53"/>
        <v>17.79</v>
      </c>
      <c r="BM74" s="8">
        <f t="shared" si="54"/>
        <v>17.79</v>
      </c>
      <c r="BN74" s="8">
        <f t="shared" si="55"/>
        <v>17.79</v>
      </c>
      <c r="BO74" s="8">
        <f t="shared" si="56"/>
        <v>17.79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940</v>
      </c>
      <c r="G75" s="16">
        <f>'[3]24'!G77</f>
        <v>0</v>
      </c>
      <c r="H75" s="17">
        <f t="shared" si="59"/>
        <v>1260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17.79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17.79</v>
      </c>
      <c r="AE75" s="8">
        <f t="shared" si="43"/>
        <v>17.79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17.79</v>
      </c>
      <c r="AL75" s="8">
        <f t="shared" si="35"/>
        <v>234.42000000000002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234.42000000000002</v>
      </c>
      <c r="AT75" s="8">
        <v>17.79</v>
      </c>
      <c r="AU75" s="8">
        <v>17.79</v>
      </c>
      <c r="AW75" s="203">
        <v>17.79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17.79</v>
      </c>
      <c r="BD75" s="203">
        <v>17.79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17.79</v>
      </c>
      <c r="BL75" s="8">
        <f t="shared" si="53"/>
        <v>17.79</v>
      </c>
      <c r="BM75" s="8">
        <f t="shared" si="54"/>
        <v>17.79</v>
      </c>
      <c r="BN75" s="8">
        <f t="shared" si="55"/>
        <v>17.79</v>
      </c>
      <c r="BO75" s="8">
        <f t="shared" si="56"/>
        <v>17.79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940</v>
      </c>
      <c r="G76" s="16">
        <f>'[3]24'!G78</f>
        <v>0</v>
      </c>
      <c r="H76" s="17">
        <f t="shared" si="59"/>
        <v>1260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17.79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17.79</v>
      </c>
      <c r="AE76" s="8">
        <f t="shared" si="43"/>
        <v>17.79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17.79</v>
      </c>
      <c r="AL76" s="8">
        <f t="shared" si="35"/>
        <v>234.42000000000002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234.42000000000002</v>
      </c>
      <c r="AT76" s="8">
        <v>17.79</v>
      </c>
      <c r="AU76" s="8">
        <v>17.79</v>
      </c>
      <c r="AW76" s="203">
        <v>17.79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17.79</v>
      </c>
      <c r="BD76" s="203">
        <v>17.79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17.79</v>
      </c>
      <c r="BL76" s="8">
        <f t="shared" si="53"/>
        <v>17.79</v>
      </c>
      <c r="BM76" s="8">
        <f t="shared" si="54"/>
        <v>17.79</v>
      </c>
      <c r="BN76" s="8">
        <f t="shared" si="55"/>
        <v>17.79</v>
      </c>
      <c r="BO76" s="8">
        <f t="shared" si="56"/>
        <v>17.79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940</v>
      </c>
      <c r="G77" s="16">
        <f>'[3]24'!G79</f>
        <v>0</v>
      </c>
      <c r="H77" s="17">
        <f t="shared" si="59"/>
        <v>1260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22.75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22.75</v>
      </c>
      <c r="AE77" s="8">
        <f t="shared" si="43"/>
        <v>22.75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22.75</v>
      </c>
      <c r="AL77" s="8">
        <f t="shared" si="35"/>
        <v>224.5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224.5</v>
      </c>
      <c r="AT77" s="8">
        <v>17.79</v>
      </c>
      <c r="AU77" s="8">
        <v>17.79</v>
      </c>
      <c r="AW77" s="203">
        <v>22.75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22.75</v>
      </c>
      <c r="BD77" s="203">
        <v>22.75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22.75</v>
      </c>
      <c r="BL77" s="8">
        <f t="shared" si="53"/>
        <v>17.79</v>
      </c>
      <c r="BM77" s="8">
        <f t="shared" si="54"/>
        <v>17.79</v>
      </c>
      <c r="BN77" s="8">
        <f t="shared" si="55"/>
        <v>22.75</v>
      </c>
      <c r="BO77" s="8">
        <f t="shared" si="56"/>
        <v>22.75</v>
      </c>
      <c r="BP77" s="182">
        <f t="shared" si="57"/>
        <v>-4.9600000000000009</v>
      </c>
      <c r="BQ77" s="182">
        <f t="shared" si="58"/>
        <v>-4.9600000000000009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940</v>
      </c>
      <c r="G78" s="16">
        <f>'[3]24'!G80</f>
        <v>0</v>
      </c>
      <c r="H78" s="17">
        <f t="shared" si="59"/>
        <v>1260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22.75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22.75</v>
      </c>
      <c r="AE78" s="8">
        <f t="shared" si="43"/>
        <v>22.75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22.75</v>
      </c>
      <c r="AL78" s="8">
        <f t="shared" si="35"/>
        <v>224.5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224.5</v>
      </c>
      <c r="AT78" s="8">
        <v>17.79</v>
      </c>
      <c r="AU78" s="8">
        <v>17.79</v>
      </c>
      <c r="AW78" s="203">
        <v>22.75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22.75</v>
      </c>
      <c r="BD78" s="203">
        <v>22.75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22.75</v>
      </c>
      <c r="BL78" s="8">
        <f t="shared" si="53"/>
        <v>17.79</v>
      </c>
      <c r="BM78" s="8">
        <f t="shared" si="54"/>
        <v>17.79</v>
      </c>
      <c r="BN78" s="8">
        <f t="shared" si="55"/>
        <v>22.75</v>
      </c>
      <c r="BO78" s="8">
        <f t="shared" si="56"/>
        <v>22.75</v>
      </c>
      <c r="BP78" s="182">
        <f t="shared" si="57"/>
        <v>-4.9600000000000009</v>
      </c>
      <c r="BQ78" s="182">
        <f t="shared" si="58"/>
        <v>-4.9600000000000009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940</v>
      </c>
      <c r="G79" s="16">
        <f>'[3]24'!G81</f>
        <v>0</v>
      </c>
      <c r="H79" s="17">
        <f t="shared" si="59"/>
        <v>1260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17.79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17.79</v>
      </c>
      <c r="AE79" s="8">
        <f t="shared" si="43"/>
        <v>17.79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17.79</v>
      </c>
      <c r="AL79" s="8">
        <f t="shared" si="35"/>
        <v>234.42000000000002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234.42000000000002</v>
      </c>
      <c r="AT79" s="8">
        <v>17.79</v>
      </c>
      <c r="AU79" s="8">
        <v>17.79</v>
      </c>
      <c r="AW79" s="203">
        <v>17.79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17.79</v>
      </c>
      <c r="BD79" s="203">
        <v>17.79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17.79</v>
      </c>
      <c r="BL79" s="8">
        <f t="shared" si="53"/>
        <v>17.79</v>
      </c>
      <c r="BM79" s="8">
        <f t="shared" si="54"/>
        <v>17.79</v>
      </c>
      <c r="BN79" s="8">
        <f t="shared" si="55"/>
        <v>17.79</v>
      </c>
      <c r="BO79" s="8">
        <f t="shared" si="56"/>
        <v>17.79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940</v>
      </c>
      <c r="G80" s="16">
        <f>'[3]24'!G82</f>
        <v>0</v>
      </c>
      <c r="H80" s="17">
        <f t="shared" si="59"/>
        <v>1260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17.79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17.79</v>
      </c>
      <c r="AE80" s="8">
        <f t="shared" si="43"/>
        <v>17.79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17.79</v>
      </c>
      <c r="AL80" s="8">
        <f t="shared" si="35"/>
        <v>234.42000000000002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234.42000000000002</v>
      </c>
      <c r="AT80" s="8">
        <v>17.79</v>
      </c>
      <c r="AU80" s="8">
        <v>17.79</v>
      </c>
      <c r="AW80" s="203">
        <v>17.79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17.79</v>
      </c>
      <c r="BD80" s="203">
        <v>17.79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17.79</v>
      </c>
      <c r="BL80" s="8">
        <f t="shared" si="53"/>
        <v>17.79</v>
      </c>
      <c r="BM80" s="8">
        <f t="shared" si="54"/>
        <v>17.79</v>
      </c>
      <c r="BN80" s="8">
        <f t="shared" si="55"/>
        <v>17.79</v>
      </c>
      <c r="BO80" s="8">
        <f t="shared" si="56"/>
        <v>17.79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940</v>
      </c>
      <c r="G81" s="16">
        <f>'[3]24'!G83</f>
        <v>0</v>
      </c>
      <c r="H81" s="17">
        <f t="shared" si="59"/>
        <v>1260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17.79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17.79</v>
      </c>
      <c r="AE81" s="8">
        <f t="shared" si="43"/>
        <v>17.79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17.79</v>
      </c>
      <c r="AL81" s="8">
        <f t="shared" si="35"/>
        <v>234.42000000000002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234.42000000000002</v>
      </c>
      <c r="AT81" s="8">
        <v>17.79</v>
      </c>
      <c r="AU81" s="8">
        <v>17.79</v>
      </c>
      <c r="AW81" s="203">
        <v>17.79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17.79</v>
      </c>
      <c r="BD81" s="203">
        <v>17.79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17.79</v>
      </c>
      <c r="BL81" s="8">
        <f t="shared" si="53"/>
        <v>17.79</v>
      </c>
      <c r="BM81" s="8">
        <f t="shared" si="54"/>
        <v>17.79</v>
      </c>
      <c r="BN81" s="8">
        <f t="shared" si="55"/>
        <v>17.79</v>
      </c>
      <c r="BO81" s="8">
        <f t="shared" si="56"/>
        <v>17.79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940</v>
      </c>
      <c r="G82" s="16">
        <f>'[3]24'!G84</f>
        <v>0</v>
      </c>
      <c r="H82" s="17">
        <f t="shared" si="59"/>
        <v>1260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17.79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17.79</v>
      </c>
      <c r="AE82" s="8">
        <f t="shared" si="43"/>
        <v>17.79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17.79</v>
      </c>
      <c r="AL82" s="8">
        <f t="shared" si="35"/>
        <v>234.42000000000002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234.42000000000002</v>
      </c>
      <c r="AT82" s="8">
        <v>17.79</v>
      </c>
      <c r="AU82" s="8">
        <v>17.79</v>
      </c>
      <c r="AW82" s="203">
        <v>17.79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17.79</v>
      </c>
      <c r="BD82" s="203">
        <v>17.79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17.79</v>
      </c>
      <c r="BL82" s="8">
        <f t="shared" si="53"/>
        <v>17.79</v>
      </c>
      <c r="BM82" s="8">
        <f t="shared" si="54"/>
        <v>17.79</v>
      </c>
      <c r="BN82" s="8">
        <f t="shared" si="55"/>
        <v>17.79</v>
      </c>
      <c r="BO82" s="8">
        <f t="shared" si="56"/>
        <v>17.79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940</v>
      </c>
      <c r="G83" s="16">
        <f>'[3]24'!G85</f>
        <v>0</v>
      </c>
      <c r="H83" s="17">
        <f t="shared" si="59"/>
        <v>1260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17.79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17.79</v>
      </c>
      <c r="AE83" s="8">
        <f t="shared" si="43"/>
        <v>17.79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17.79</v>
      </c>
      <c r="AL83" s="8">
        <f t="shared" si="35"/>
        <v>234.42000000000002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234.42000000000002</v>
      </c>
      <c r="AT83" s="8">
        <v>17.79</v>
      </c>
      <c r="AU83" s="8">
        <v>17.79</v>
      </c>
      <c r="AW83" s="203">
        <v>17.79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17.79</v>
      </c>
      <c r="BD83" s="203">
        <v>17.79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17.79</v>
      </c>
      <c r="BL83" s="8">
        <f t="shared" si="53"/>
        <v>17.79</v>
      </c>
      <c r="BM83" s="8">
        <f t="shared" si="54"/>
        <v>17.79</v>
      </c>
      <c r="BN83" s="8">
        <f t="shared" si="55"/>
        <v>17.79</v>
      </c>
      <c r="BO83" s="8">
        <f t="shared" si="56"/>
        <v>17.79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940</v>
      </c>
      <c r="G84" s="16">
        <f>'[3]24'!G86</f>
        <v>0</v>
      </c>
      <c r="H84" s="17">
        <f t="shared" si="59"/>
        <v>1260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22.75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22.75</v>
      </c>
      <c r="AE84" s="8">
        <f t="shared" si="43"/>
        <v>22.75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22.75</v>
      </c>
      <c r="AL84" s="8">
        <f t="shared" si="35"/>
        <v>224.5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224.5</v>
      </c>
      <c r="AT84" s="8">
        <v>17.79</v>
      </c>
      <c r="AU84" s="8">
        <v>17.79</v>
      </c>
      <c r="AW84" s="203">
        <v>22.75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22.75</v>
      </c>
      <c r="BD84" s="203">
        <v>22.75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22.75</v>
      </c>
      <c r="BL84" s="8">
        <f t="shared" si="53"/>
        <v>17.79</v>
      </c>
      <c r="BM84" s="8">
        <f t="shared" si="54"/>
        <v>17.79</v>
      </c>
      <c r="BN84" s="8">
        <f t="shared" si="55"/>
        <v>22.75</v>
      </c>
      <c r="BO84" s="8">
        <f t="shared" si="56"/>
        <v>22.75</v>
      </c>
      <c r="BP84" s="182">
        <f t="shared" si="57"/>
        <v>-4.9600000000000009</v>
      </c>
      <c r="BQ84" s="182">
        <f t="shared" si="58"/>
        <v>-4.9600000000000009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940</v>
      </c>
      <c r="G85" s="16">
        <f>'[3]24'!G87</f>
        <v>0</v>
      </c>
      <c r="H85" s="17">
        <f t="shared" si="59"/>
        <v>1260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22.75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22.75</v>
      </c>
      <c r="AE85" s="8">
        <f t="shared" si="43"/>
        <v>22.75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22.75</v>
      </c>
      <c r="AL85" s="8">
        <f t="shared" si="35"/>
        <v>224.5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224.5</v>
      </c>
      <c r="AT85" s="8">
        <v>17.79</v>
      </c>
      <c r="AU85" s="8">
        <v>17.79</v>
      </c>
      <c r="AW85" s="203">
        <v>22.75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22.75</v>
      </c>
      <c r="BD85" s="203">
        <v>22.75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22.75</v>
      </c>
      <c r="BL85" s="8">
        <f t="shared" si="53"/>
        <v>17.79</v>
      </c>
      <c r="BM85" s="8">
        <f t="shared" si="54"/>
        <v>17.79</v>
      </c>
      <c r="BN85" s="8">
        <f t="shared" si="55"/>
        <v>22.75</v>
      </c>
      <c r="BO85" s="8">
        <f t="shared" si="56"/>
        <v>22.75</v>
      </c>
      <c r="BP85" s="182">
        <f t="shared" si="57"/>
        <v>-4.9600000000000009</v>
      </c>
      <c r="BQ85" s="182">
        <f t="shared" si="58"/>
        <v>-4.9600000000000009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940</v>
      </c>
      <c r="G86" s="16">
        <f>'[3]24'!G88</f>
        <v>0</v>
      </c>
      <c r="H86" s="17">
        <f t="shared" si="59"/>
        <v>1260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22.75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22.75</v>
      </c>
      <c r="AE86" s="8">
        <f t="shared" si="43"/>
        <v>22.75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22.75</v>
      </c>
      <c r="AL86" s="8">
        <f t="shared" si="35"/>
        <v>224.5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224.5</v>
      </c>
      <c r="AT86" s="8">
        <v>17.79</v>
      </c>
      <c r="AU86" s="8">
        <v>17.79</v>
      </c>
      <c r="AW86" s="203">
        <v>22.75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22.75</v>
      </c>
      <c r="BD86" s="203">
        <v>22.75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22.75</v>
      </c>
      <c r="BL86" s="8">
        <f t="shared" si="53"/>
        <v>17.79</v>
      </c>
      <c r="BM86" s="8">
        <f t="shared" si="54"/>
        <v>17.79</v>
      </c>
      <c r="BN86" s="8">
        <f t="shared" si="55"/>
        <v>22.75</v>
      </c>
      <c r="BO86" s="8">
        <f t="shared" si="56"/>
        <v>22.75</v>
      </c>
      <c r="BP86" s="182">
        <f t="shared" si="57"/>
        <v>-4.9600000000000009</v>
      </c>
      <c r="BQ86" s="182">
        <f t="shared" si="58"/>
        <v>-4.9600000000000009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940</v>
      </c>
      <c r="G87" s="16">
        <f>'[3]24'!G89</f>
        <v>0</v>
      </c>
      <c r="H87" s="17">
        <f t="shared" si="59"/>
        <v>1260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22.75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22.75</v>
      </c>
      <c r="AE87" s="8">
        <f t="shared" si="43"/>
        <v>22.75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22.75</v>
      </c>
      <c r="AL87" s="8">
        <f t="shared" si="35"/>
        <v>224.5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224.5</v>
      </c>
      <c r="AT87" s="8">
        <v>17.79</v>
      </c>
      <c r="AU87" s="8">
        <v>17.79</v>
      </c>
      <c r="AW87" s="203">
        <v>22.75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22.75</v>
      </c>
      <c r="BD87" s="203">
        <v>22.75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22.75</v>
      </c>
      <c r="BL87" s="8">
        <f t="shared" si="53"/>
        <v>17.79</v>
      </c>
      <c r="BM87" s="8">
        <f t="shared" si="54"/>
        <v>17.79</v>
      </c>
      <c r="BN87" s="8">
        <f t="shared" si="55"/>
        <v>22.75</v>
      </c>
      <c r="BO87" s="8">
        <f t="shared" si="56"/>
        <v>22.75</v>
      </c>
      <c r="BP87" s="182">
        <f t="shared" si="57"/>
        <v>-4.9600000000000009</v>
      </c>
      <c r="BQ87" s="182">
        <f t="shared" si="58"/>
        <v>-4.9600000000000009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940</v>
      </c>
      <c r="G88" s="16">
        <f>'[3]24'!G90</f>
        <v>0</v>
      </c>
      <c r="H88" s="17">
        <f t="shared" si="59"/>
        <v>1260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22.75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22.75</v>
      </c>
      <c r="AE88" s="8">
        <f t="shared" si="43"/>
        <v>22.75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22.75</v>
      </c>
      <c r="AL88" s="8">
        <f t="shared" si="35"/>
        <v>224.5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224.5</v>
      </c>
      <c r="AT88" s="8">
        <v>17.79</v>
      </c>
      <c r="AU88" s="8">
        <v>17.79</v>
      </c>
      <c r="AW88" s="203">
        <v>22.75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22.75</v>
      </c>
      <c r="BD88" s="203">
        <v>22.75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22.75</v>
      </c>
      <c r="BL88" s="8">
        <f t="shared" si="53"/>
        <v>17.79</v>
      </c>
      <c r="BM88" s="8">
        <f t="shared" si="54"/>
        <v>17.79</v>
      </c>
      <c r="BN88" s="8">
        <f t="shared" si="55"/>
        <v>22.75</v>
      </c>
      <c r="BO88" s="8">
        <f t="shared" si="56"/>
        <v>22.75</v>
      </c>
      <c r="BP88" s="182">
        <f t="shared" si="57"/>
        <v>-4.9600000000000009</v>
      </c>
      <c r="BQ88" s="182">
        <f t="shared" si="58"/>
        <v>-4.9600000000000009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940</v>
      </c>
      <c r="G89" s="16">
        <f>'[3]24'!G91</f>
        <v>0</v>
      </c>
      <c r="H89" s="17">
        <f t="shared" si="59"/>
        <v>1260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22.75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22.75</v>
      </c>
      <c r="AE89" s="8">
        <f t="shared" si="43"/>
        <v>22.75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22.75</v>
      </c>
      <c r="AL89" s="8">
        <f t="shared" si="35"/>
        <v>224.5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224.5</v>
      </c>
      <c r="AT89" s="8">
        <v>22.75</v>
      </c>
      <c r="AU89" s="8">
        <v>22.75</v>
      </c>
      <c r="AW89" s="203">
        <v>22.75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22.75</v>
      </c>
      <c r="BD89" s="203">
        <v>22.75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22.75</v>
      </c>
      <c r="BL89" s="8">
        <f t="shared" si="53"/>
        <v>22.75</v>
      </c>
      <c r="BM89" s="8">
        <f t="shared" si="54"/>
        <v>22.75</v>
      </c>
      <c r="BN89" s="8">
        <f t="shared" si="55"/>
        <v>22.75</v>
      </c>
      <c r="BO89" s="8">
        <f t="shared" si="56"/>
        <v>22.75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940</v>
      </c>
      <c r="G90" s="16">
        <f>'[3]24'!G92</f>
        <v>0</v>
      </c>
      <c r="H90" s="17">
        <f t="shared" si="59"/>
        <v>1260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22.75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22.75</v>
      </c>
      <c r="AE90" s="8">
        <f t="shared" si="43"/>
        <v>22.75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22.75</v>
      </c>
      <c r="AL90" s="8">
        <f t="shared" si="35"/>
        <v>224.5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224.5</v>
      </c>
      <c r="AT90" s="8">
        <v>22.75</v>
      </c>
      <c r="AU90" s="8">
        <v>22.75</v>
      </c>
      <c r="AW90" s="203">
        <v>22.75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22.75</v>
      </c>
      <c r="BD90" s="203">
        <v>22.75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22.75</v>
      </c>
      <c r="BL90" s="8">
        <f t="shared" si="53"/>
        <v>22.75</v>
      </c>
      <c r="BM90" s="8">
        <f t="shared" si="54"/>
        <v>22.75</v>
      </c>
      <c r="BN90" s="8">
        <f t="shared" si="55"/>
        <v>22.75</v>
      </c>
      <c r="BO90" s="8">
        <f t="shared" si="56"/>
        <v>22.75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940</v>
      </c>
      <c r="G91" s="16">
        <f>'[3]24'!G93</f>
        <v>0</v>
      </c>
      <c r="H91" s="17">
        <f t="shared" si="59"/>
        <v>1260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22.75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22.75</v>
      </c>
      <c r="AE91" s="8">
        <f t="shared" si="43"/>
        <v>22.75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22.75</v>
      </c>
      <c r="AL91" s="8">
        <f t="shared" si="35"/>
        <v>224.5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224.5</v>
      </c>
      <c r="AT91" s="8">
        <v>22.75</v>
      </c>
      <c r="AU91" s="8">
        <v>22.75</v>
      </c>
      <c r="AW91" s="203">
        <v>22.75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22.75</v>
      </c>
      <c r="BD91" s="203">
        <v>22.75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22.75</v>
      </c>
      <c r="BL91" s="8">
        <f t="shared" si="53"/>
        <v>22.75</v>
      </c>
      <c r="BM91" s="8">
        <f t="shared" si="54"/>
        <v>22.75</v>
      </c>
      <c r="BN91" s="8">
        <f t="shared" si="55"/>
        <v>22.75</v>
      </c>
      <c r="BO91" s="8">
        <f t="shared" si="56"/>
        <v>22.75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940</v>
      </c>
      <c r="G92" s="16">
        <f>'[3]24'!G94</f>
        <v>0</v>
      </c>
      <c r="H92" s="17">
        <f t="shared" si="59"/>
        <v>1260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22.75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22.75</v>
      </c>
      <c r="AE92" s="8">
        <f t="shared" si="43"/>
        <v>22.75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22.75</v>
      </c>
      <c r="AL92" s="8">
        <f t="shared" si="35"/>
        <v>224.5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224.5</v>
      </c>
      <c r="AT92" s="8">
        <v>22.75</v>
      </c>
      <c r="AU92" s="8">
        <v>22.75</v>
      </c>
      <c r="AW92" s="203">
        <v>22.75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22.75</v>
      </c>
      <c r="BD92" s="203">
        <v>22.75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22.75</v>
      </c>
      <c r="BL92" s="8">
        <f t="shared" si="53"/>
        <v>22.75</v>
      </c>
      <c r="BM92" s="8">
        <f t="shared" si="54"/>
        <v>22.75</v>
      </c>
      <c r="BN92" s="8">
        <f t="shared" si="55"/>
        <v>22.75</v>
      </c>
      <c r="BO92" s="8">
        <f t="shared" si="56"/>
        <v>22.75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940</v>
      </c>
      <c r="G93" s="16">
        <f>'[3]24'!G95</f>
        <v>0</v>
      </c>
      <c r="H93" s="17">
        <f t="shared" si="59"/>
        <v>1260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22.75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22.75</v>
      </c>
      <c r="AE93" s="8">
        <f t="shared" si="43"/>
        <v>22.75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22.75</v>
      </c>
      <c r="AL93" s="8">
        <f t="shared" si="35"/>
        <v>224.5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224.5</v>
      </c>
      <c r="AT93" s="8">
        <v>22.75</v>
      </c>
      <c r="AU93" s="8">
        <v>22.75</v>
      </c>
      <c r="AW93" s="203">
        <v>22.75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22.75</v>
      </c>
      <c r="BD93" s="203">
        <v>22.75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22.75</v>
      </c>
      <c r="BL93" s="8">
        <f t="shared" si="53"/>
        <v>22.75</v>
      </c>
      <c r="BM93" s="8">
        <f t="shared" si="54"/>
        <v>22.75</v>
      </c>
      <c r="BN93" s="8">
        <f t="shared" si="55"/>
        <v>22.75</v>
      </c>
      <c r="BO93" s="8">
        <f t="shared" si="56"/>
        <v>22.75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940</v>
      </c>
      <c r="G94" s="16">
        <f>'[3]24'!G96</f>
        <v>0</v>
      </c>
      <c r="H94" s="17">
        <f t="shared" si="59"/>
        <v>1260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22.75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22.75</v>
      </c>
      <c r="AE94" s="8">
        <f t="shared" si="43"/>
        <v>22.75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22.75</v>
      </c>
      <c r="AL94" s="8">
        <f t="shared" si="35"/>
        <v>224.5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224.5</v>
      </c>
      <c r="AT94" s="8">
        <v>22.75</v>
      </c>
      <c r="AU94" s="8">
        <v>22.75</v>
      </c>
      <c r="AW94" s="203">
        <v>22.75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22.75</v>
      </c>
      <c r="BD94" s="203">
        <v>22.75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22.75</v>
      </c>
      <c r="BL94" s="8">
        <f t="shared" si="53"/>
        <v>22.75</v>
      </c>
      <c r="BM94" s="8">
        <f t="shared" si="54"/>
        <v>22.75</v>
      </c>
      <c r="BN94" s="8">
        <f t="shared" si="55"/>
        <v>22.75</v>
      </c>
      <c r="BO94" s="8">
        <f t="shared" si="56"/>
        <v>22.75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940</v>
      </c>
      <c r="G95" s="16">
        <f>'[3]24'!G97</f>
        <v>0</v>
      </c>
      <c r="H95" s="17">
        <f t="shared" si="59"/>
        <v>1260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22.75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22.75</v>
      </c>
      <c r="AE95" s="8">
        <f t="shared" si="43"/>
        <v>22.75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22.75</v>
      </c>
      <c r="AL95" s="8">
        <f t="shared" si="35"/>
        <v>224.5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224.5</v>
      </c>
      <c r="AT95" s="8">
        <v>22.75</v>
      </c>
      <c r="AU95" s="8">
        <v>22.75</v>
      </c>
      <c r="AW95" s="203">
        <v>22.75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22.75</v>
      </c>
      <c r="BD95" s="203">
        <v>22.75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22.75</v>
      </c>
      <c r="BL95" s="8">
        <f t="shared" si="53"/>
        <v>22.75</v>
      </c>
      <c r="BM95" s="8">
        <f t="shared" si="54"/>
        <v>22.75</v>
      </c>
      <c r="BN95" s="8">
        <f t="shared" si="55"/>
        <v>22.75</v>
      </c>
      <c r="BO95" s="8">
        <f t="shared" si="56"/>
        <v>22.75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940</v>
      </c>
      <c r="G96" s="16">
        <f>'[3]24'!G98</f>
        <v>0</v>
      </c>
      <c r="H96" s="17">
        <f t="shared" si="59"/>
        <v>1260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22.75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22.75</v>
      </c>
      <c r="AE96" s="8">
        <f t="shared" si="43"/>
        <v>22.75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22.75</v>
      </c>
      <c r="AL96" s="8">
        <f t="shared" si="35"/>
        <v>224.5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224.5</v>
      </c>
      <c r="AT96" s="8">
        <v>22.75</v>
      </c>
      <c r="AU96" s="8">
        <v>22.75</v>
      </c>
      <c r="AW96" s="203">
        <v>22.75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22.75</v>
      </c>
      <c r="BD96" s="203">
        <v>22.75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22.75</v>
      </c>
      <c r="BL96" s="8">
        <f t="shared" si="53"/>
        <v>22.75</v>
      </c>
      <c r="BM96" s="8">
        <f t="shared" si="54"/>
        <v>22.75</v>
      </c>
      <c r="BN96" s="8">
        <f t="shared" si="55"/>
        <v>22.75</v>
      </c>
      <c r="BO96" s="8">
        <f t="shared" si="56"/>
        <v>22.75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940</v>
      </c>
      <c r="G97" s="16">
        <f>'[3]24'!G99</f>
        <v>0</v>
      </c>
      <c r="H97" s="17">
        <f t="shared" si="59"/>
        <v>1260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22.75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22.75</v>
      </c>
      <c r="AE97" s="8">
        <f t="shared" si="43"/>
        <v>22.75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22.75</v>
      </c>
      <c r="AL97" s="8">
        <f t="shared" si="35"/>
        <v>224.5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224.5</v>
      </c>
      <c r="AT97" s="8">
        <v>22.75</v>
      </c>
      <c r="AU97" s="8">
        <v>22.75</v>
      </c>
      <c r="AW97" s="203">
        <v>22.75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22.75</v>
      </c>
      <c r="BD97" s="203">
        <v>22.75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22.75</v>
      </c>
      <c r="BL97" s="8">
        <f t="shared" si="53"/>
        <v>22.75</v>
      </c>
      <c r="BM97" s="8">
        <f t="shared" si="54"/>
        <v>22.75</v>
      </c>
      <c r="BN97" s="8">
        <f t="shared" si="55"/>
        <v>22.75</v>
      </c>
      <c r="BO97" s="8">
        <f t="shared" si="56"/>
        <v>22.75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940</v>
      </c>
      <c r="G98" s="16">
        <f>'[3]24'!G100</f>
        <v>0</v>
      </c>
      <c r="H98" s="17">
        <f t="shared" si="59"/>
        <v>1260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22.75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22.75</v>
      </c>
      <c r="AE98" s="8">
        <f t="shared" si="43"/>
        <v>22.75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22.75</v>
      </c>
      <c r="AL98" s="8">
        <f t="shared" si="35"/>
        <v>224.5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224.5</v>
      </c>
      <c r="AT98" s="8">
        <v>22.75</v>
      </c>
      <c r="AU98" s="8">
        <v>22.75</v>
      </c>
      <c r="AW98" s="203">
        <v>22.75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22.75</v>
      </c>
      <c r="BD98" s="203">
        <v>22.75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22.75</v>
      </c>
      <c r="BL98" s="8">
        <f t="shared" si="53"/>
        <v>22.75</v>
      </c>
      <c r="BM98" s="8">
        <f t="shared" si="54"/>
        <v>22.75</v>
      </c>
      <c r="BN98" s="8">
        <f t="shared" si="55"/>
        <v>22.75</v>
      </c>
      <c r="BO98" s="8">
        <f t="shared" si="56"/>
        <v>22.75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6.47105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6.47105</v>
      </c>
      <c r="P99" s="15">
        <f t="shared" si="62"/>
        <v>2.4E-2</v>
      </c>
      <c r="Q99" s="15">
        <f t="shared" si="62"/>
        <v>6.47105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6.47105</v>
      </c>
      <c r="X99" s="15">
        <f t="shared" si="62"/>
        <v>0.56339000000000006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0.56339000000000006</v>
      </c>
      <c r="AE99" s="15">
        <f t="shared" si="62"/>
        <v>0.53497000000000028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0.53497000000000028</v>
      </c>
      <c r="AL99" s="15">
        <f t="shared" si="62"/>
        <v>5.3726900000000004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5.3726900000000004</v>
      </c>
      <c r="AS99" s="15">
        <f t="shared" si="62"/>
        <v>0</v>
      </c>
      <c r="AT99" s="15">
        <f t="shared" si="62"/>
        <v>0.54889999999999983</v>
      </c>
      <c r="AU99" s="15">
        <f t="shared" si="62"/>
        <v>0.52448000000000006</v>
      </c>
      <c r="AV99" s="15">
        <f t="shared" si="62"/>
        <v>0</v>
      </c>
      <c r="AW99" s="15">
        <f t="shared" si="62"/>
        <v>0.56339000000000006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0.56339000000000006</v>
      </c>
      <c r="BD99" s="15">
        <f t="shared" si="62"/>
        <v>0.53497000000000028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0.53497000000000028</v>
      </c>
      <c r="BK99" s="15"/>
      <c r="BL99" s="15">
        <f t="shared" si="63"/>
        <v>0.54889999999999983</v>
      </c>
      <c r="BM99" s="15">
        <f t="shared" si="63"/>
        <v>0.52448000000000006</v>
      </c>
      <c r="BN99" s="15">
        <f t="shared" si="63"/>
        <v>0.56339000000000006</v>
      </c>
      <c r="BO99" s="15">
        <f t="shared" si="63"/>
        <v>0.53497000000000028</v>
      </c>
      <c r="BP99" s="15">
        <f t="shared" si="63"/>
        <v>-1.4490000000000001E-2</v>
      </c>
      <c r="BQ99" s="15">
        <f t="shared" si="63"/>
        <v>-1.0490000000000003E-2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7.12</v>
      </c>
      <c r="J5">
        <f>BYPL_EOD!AI5+BYPL_EOD!AJ5</f>
        <v>23.72</v>
      </c>
      <c r="K5">
        <f>MES_EOD!AI5+MES_EOD!AJ5</f>
        <v>0</v>
      </c>
      <c r="L5">
        <f>NDMC_EOD!AI5+NDMC_EOD!AJ5</f>
        <v>0</v>
      </c>
      <c r="M5">
        <f>TPDDL_EOD!AI5+TPDDL_EOD!AJ5</f>
        <v>3.16</v>
      </c>
      <c r="N5">
        <f t="shared" si="0"/>
        <v>34</v>
      </c>
      <c r="O5" s="154">
        <f t="shared" si="1"/>
        <v>0</v>
      </c>
      <c r="P5">
        <v>7.12</v>
      </c>
      <c r="Q5">
        <v>23.72</v>
      </c>
      <c r="R5">
        <v>0</v>
      </c>
      <c r="S5">
        <v>0</v>
      </c>
      <c r="T5">
        <v>3.16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7.12</v>
      </c>
      <c r="J6">
        <f>BYPL_EOD!AI6+BYPL_EOD!AJ6</f>
        <v>23.72</v>
      </c>
      <c r="K6">
        <f>MES_EOD!AI6+MES_EOD!AJ6</f>
        <v>0</v>
      </c>
      <c r="L6">
        <f>NDMC_EOD!AI6+NDMC_EOD!AJ6</f>
        <v>0</v>
      </c>
      <c r="M6">
        <f>TPDDL_EOD!AI6+TPDDL_EOD!AJ6</f>
        <v>3.16</v>
      </c>
      <c r="N6">
        <f t="shared" si="0"/>
        <v>34</v>
      </c>
      <c r="O6" s="154">
        <f t="shared" si="1"/>
        <v>0</v>
      </c>
      <c r="P6">
        <v>7.12</v>
      </c>
      <c r="Q6">
        <v>23.72</v>
      </c>
      <c r="R6">
        <v>0</v>
      </c>
      <c r="S6">
        <v>0</v>
      </c>
      <c r="T6">
        <v>3.16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7.12</v>
      </c>
      <c r="J7">
        <f>BYPL_EOD!AI7+BYPL_EOD!AJ7</f>
        <v>23.72</v>
      </c>
      <c r="K7">
        <f>MES_EOD!AI7+MES_EOD!AJ7</f>
        <v>0</v>
      </c>
      <c r="L7">
        <f>NDMC_EOD!AI7+NDMC_EOD!AJ7</f>
        <v>0</v>
      </c>
      <c r="M7">
        <f>TPDDL_EOD!AI7+TPDDL_EOD!AJ7</f>
        <v>3.16</v>
      </c>
      <c r="N7">
        <f t="shared" si="0"/>
        <v>34</v>
      </c>
      <c r="O7" s="154">
        <f t="shared" si="1"/>
        <v>0</v>
      </c>
      <c r="P7">
        <v>7.12</v>
      </c>
      <c r="Q7">
        <v>23.72</v>
      </c>
      <c r="R7">
        <v>0</v>
      </c>
      <c r="S7">
        <v>0</v>
      </c>
      <c r="T7">
        <v>3.16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7.12</v>
      </c>
      <c r="J14">
        <f>BYPL_EOD!AI14+BYPL_EOD!AJ14</f>
        <v>23.72</v>
      </c>
      <c r="K14">
        <f>MES_EOD!AI14+MES_EOD!AJ14</f>
        <v>0</v>
      </c>
      <c r="L14">
        <f>NDMC_EOD!AI14+NDMC_EOD!AJ14</f>
        <v>0</v>
      </c>
      <c r="M14">
        <f>TPDDL_EOD!AI14+TPDDL_EOD!AJ14</f>
        <v>3.16</v>
      </c>
      <c r="N14">
        <f t="shared" si="0"/>
        <v>34</v>
      </c>
      <c r="O14" s="154">
        <f t="shared" si="1"/>
        <v>0</v>
      </c>
      <c r="P14">
        <v>7.12</v>
      </c>
      <c r="Q14">
        <v>23.72</v>
      </c>
      <c r="R14">
        <v>0</v>
      </c>
      <c r="S14">
        <v>0</v>
      </c>
      <c r="T14">
        <v>3.16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7.12</v>
      </c>
      <c r="J15">
        <f>BYPL_EOD!AI15+BYPL_EOD!AJ15</f>
        <v>23.72</v>
      </c>
      <c r="K15">
        <f>MES_EOD!AI15+MES_EOD!AJ15</f>
        <v>0</v>
      </c>
      <c r="L15">
        <f>NDMC_EOD!AI15+NDMC_EOD!AJ15</f>
        <v>0</v>
      </c>
      <c r="M15">
        <f>TPDDL_EOD!AI15+TPDDL_EOD!AJ15</f>
        <v>3.16</v>
      </c>
      <c r="N15">
        <f t="shared" si="0"/>
        <v>34</v>
      </c>
      <c r="O15" s="154">
        <f t="shared" si="1"/>
        <v>0</v>
      </c>
      <c r="P15">
        <v>7.12</v>
      </c>
      <c r="Q15">
        <v>23.72</v>
      </c>
      <c r="R15">
        <v>0</v>
      </c>
      <c r="S15">
        <v>0</v>
      </c>
      <c r="T15">
        <v>3.16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7.12</v>
      </c>
      <c r="J16">
        <f>BYPL_EOD!AI16+BYPL_EOD!AJ16</f>
        <v>23.72</v>
      </c>
      <c r="K16">
        <f>MES_EOD!AI16+MES_EOD!AJ16</f>
        <v>0</v>
      </c>
      <c r="L16">
        <f>NDMC_EOD!AI16+NDMC_EOD!AJ16</f>
        <v>0</v>
      </c>
      <c r="M16">
        <f>TPDDL_EOD!AI16+TPDDL_EOD!AJ16</f>
        <v>3.16</v>
      </c>
      <c r="N16">
        <f t="shared" si="0"/>
        <v>34</v>
      </c>
      <c r="O16" s="154">
        <f t="shared" si="1"/>
        <v>0</v>
      </c>
      <c r="P16">
        <v>7.12</v>
      </c>
      <c r="Q16">
        <v>23.72</v>
      </c>
      <c r="R16">
        <v>0</v>
      </c>
      <c r="S16">
        <v>0</v>
      </c>
      <c r="T16">
        <v>3.16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7.12</v>
      </c>
      <c r="J18">
        <f>BYPL_EOD!AI18+BYPL_EOD!AJ18</f>
        <v>23.72</v>
      </c>
      <c r="K18">
        <f>MES_EOD!AI18+MES_EOD!AJ18</f>
        <v>0</v>
      </c>
      <c r="L18">
        <f>NDMC_EOD!AI18+NDMC_EOD!AJ18</f>
        <v>0</v>
      </c>
      <c r="M18">
        <f>TPDDL_EOD!AI18+TPDDL_EOD!AJ18</f>
        <v>3.16</v>
      </c>
      <c r="N18">
        <f t="shared" si="0"/>
        <v>34</v>
      </c>
      <c r="O18" s="154">
        <f t="shared" si="1"/>
        <v>0</v>
      </c>
      <c r="P18">
        <v>7.12</v>
      </c>
      <c r="Q18">
        <v>23.72</v>
      </c>
      <c r="R18">
        <v>0</v>
      </c>
      <c r="S18">
        <v>0</v>
      </c>
      <c r="T18">
        <v>3.16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7.53</v>
      </c>
      <c r="J19">
        <f>BYPL_EOD!AI19+BYPL_EOD!AJ19</f>
        <v>25.12</v>
      </c>
      <c r="K19">
        <f>MES_EOD!AI19+MES_EOD!AJ19</f>
        <v>0</v>
      </c>
      <c r="L19">
        <f>NDMC_EOD!AI19+NDMC_EOD!AJ19</f>
        <v>0</v>
      </c>
      <c r="M19">
        <f>TPDDL_EOD!AI19+TPDDL_EOD!AJ19</f>
        <v>3.35</v>
      </c>
      <c r="N19">
        <f t="shared" si="0"/>
        <v>36</v>
      </c>
      <c r="O19" s="154">
        <f t="shared" si="1"/>
        <v>0</v>
      </c>
      <c r="P19">
        <v>7.53</v>
      </c>
      <c r="Q19">
        <v>25.12</v>
      </c>
      <c r="R19">
        <v>0</v>
      </c>
      <c r="S19">
        <v>0</v>
      </c>
      <c r="T19">
        <v>3.35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8.5299999999999994</v>
      </c>
      <c r="J20">
        <f>BYPL_EOD!AI20+BYPL_EOD!AJ20</f>
        <v>23.68</v>
      </c>
      <c r="K20">
        <f>MES_EOD!AI20+MES_EOD!AJ20</f>
        <v>0</v>
      </c>
      <c r="L20">
        <f>NDMC_EOD!AI20+NDMC_EOD!AJ20</f>
        <v>0</v>
      </c>
      <c r="M20">
        <f>TPDDL_EOD!AI20+TPDDL_EOD!AJ20</f>
        <v>3.79</v>
      </c>
      <c r="N20">
        <f t="shared" si="0"/>
        <v>36</v>
      </c>
      <c r="O20" s="154">
        <f t="shared" si="1"/>
        <v>0</v>
      </c>
      <c r="P20">
        <v>8.5299999999999994</v>
      </c>
      <c r="Q20">
        <v>23.68</v>
      </c>
      <c r="R20">
        <v>0</v>
      </c>
      <c r="S20">
        <v>0</v>
      </c>
      <c r="T20">
        <v>3.79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8.5299999999999994</v>
      </c>
      <c r="J21">
        <f>BYPL_EOD!AI21+BYPL_EOD!AJ21</f>
        <v>23.68</v>
      </c>
      <c r="K21">
        <f>MES_EOD!AI21+MES_EOD!AJ21</f>
        <v>0</v>
      </c>
      <c r="L21">
        <f>NDMC_EOD!AI21+NDMC_EOD!AJ21</f>
        <v>0</v>
      </c>
      <c r="M21">
        <f>TPDDL_EOD!AI21+TPDDL_EOD!AJ21</f>
        <v>3.79</v>
      </c>
      <c r="N21">
        <f t="shared" si="0"/>
        <v>36</v>
      </c>
      <c r="O21" s="154">
        <f t="shared" si="1"/>
        <v>0</v>
      </c>
      <c r="P21">
        <v>8.5299999999999994</v>
      </c>
      <c r="Q21">
        <v>23.68</v>
      </c>
      <c r="R21">
        <v>0</v>
      </c>
      <c r="S21">
        <v>0</v>
      </c>
      <c r="T21">
        <v>3.79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8.5299999999999994</v>
      </c>
      <c r="J22">
        <f>BYPL_EOD!AI22+BYPL_EOD!AJ22</f>
        <v>23.68</v>
      </c>
      <c r="K22">
        <f>MES_EOD!AI22+MES_EOD!AJ22</f>
        <v>0</v>
      </c>
      <c r="L22">
        <f>NDMC_EOD!AI22+NDMC_EOD!AJ22</f>
        <v>0</v>
      </c>
      <c r="M22">
        <f>TPDDL_EOD!AI22+TPDDL_EOD!AJ22</f>
        <v>3.79</v>
      </c>
      <c r="N22">
        <f t="shared" si="0"/>
        <v>36</v>
      </c>
      <c r="O22" s="154">
        <f t="shared" si="1"/>
        <v>0</v>
      </c>
      <c r="P22">
        <v>8.5299999999999994</v>
      </c>
      <c r="Q22">
        <v>23.68</v>
      </c>
      <c r="R22">
        <v>0</v>
      </c>
      <c r="S22">
        <v>0</v>
      </c>
      <c r="T22">
        <v>3.79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8.5299999999999994</v>
      </c>
      <c r="J23">
        <f>BYPL_EOD!AI23+BYPL_EOD!AJ23</f>
        <v>23.68</v>
      </c>
      <c r="K23">
        <f>MES_EOD!AI23+MES_EOD!AJ23</f>
        <v>0</v>
      </c>
      <c r="L23">
        <f>NDMC_EOD!AI23+NDMC_EOD!AJ23</f>
        <v>0</v>
      </c>
      <c r="M23">
        <f>TPDDL_EOD!AI23+TPDDL_EOD!AJ23</f>
        <v>3.79</v>
      </c>
      <c r="N23">
        <f t="shared" si="0"/>
        <v>36</v>
      </c>
      <c r="O23" s="154">
        <f t="shared" si="1"/>
        <v>0</v>
      </c>
      <c r="P23">
        <v>8.5299999999999994</v>
      </c>
      <c r="Q23">
        <v>23.68</v>
      </c>
      <c r="R23">
        <v>0</v>
      </c>
      <c r="S23">
        <v>0</v>
      </c>
      <c r="T23">
        <v>3.79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8.5299999999999994</v>
      </c>
      <c r="J24">
        <f>BYPL_EOD!AI24+BYPL_EOD!AJ24</f>
        <v>23.68</v>
      </c>
      <c r="K24">
        <f>MES_EOD!AI24+MES_EOD!AJ24</f>
        <v>0</v>
      </c>
      <c r="L24">
        <f>NDMC_EOD!AI24+NDMC_EOD!AJ24</f>
        <v>0</v>
      </c>
      <c r="M24">
        <f>TPDDL_EOD!AI24+TPDDL_EOD!AJ24</f>
        <v>3.79</v>
      </c>
      <c r="N24">
        <f t="shared" si="0"/>
        <v>36</v>
      </c>
      <c r="O24" s="154">
        <f t="shared" si="1"/>
        <v>0</v>
      </c>
      <c r="P24">
        <v>8.5299999999999994</v>
      </c>
      <c r="Q24">
        <v>23.68</v>
      </c>
      <c r="R24">
        <v>0</v>
      </c>
      <c r="S24">
        <v>0</v>
      </c>
      <c r="T24">
        <v>3.79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8.5299999999999994</v>
      </c>
      <c r="J25">
        <f>BYPL_EOD!AI25+BYPL_EOD!AJ25</f>
        <v>23.68</v>
      </c>
      <c r="K25">
        <f>MES_EOD!AI25+MES_EOD!AJ25</f>
        <v>0</v>
      </c>
      <c r="L25">
        <f>NDMC_EOD!AI25+NDMC_EOD!AJ25</f>
        <v>0</v>
      </c>
      <c r="M25">
        <f>TPDDL_EOD!AI25+TPDDL_EOD!AJ25</f>
        <v>3.79</v>
      </c>
      <c r="N25">
        <f t="shared" si="0"/>
        <v>36</v>
      </c>
      <c r="O25" s="154">
        <f t="shared" si="1"/>
        <v>0</v>
      </c>
      <c r="P25">
        <v>8.5299999999999994</v>
      </c>
      <c r="Q25">
        <v>23.68</v>
      </c>
      <c r="R25">
        <v>0</v>
      </c>
      <c r="S25">
        <v>0</v>
      </c>
      <c r="T25">
        <v>3.79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8.5299999999999994</v>
      </c>
      <c r="J26">
        <f>BYPL_EOD!AI26+BYPL_EOD!AJ26</f>
        <v>23.68</v>
      </c>
      <c r="K26">
        <f>MES_EOD!AI26+MES_EOD!AJ26</f>
        <v>0</v>
      </c>
      <c r="L26">
        <f>NDMC_EOD!AI26+NDMC_EOD!AJ26</f>
        <v>0</v>
      </c>
      <c r="M26">
        <f>TPDDL_EOD!AI26+TPDDL_EOD!AJ26</f>
        <v>3.79</v>
      </c>
      <c r="N26">
        <f t="shared" si="0"/>
        <v>36</v>
      </c>
      <c r="O26" s="154">
        <f t="shared" si="1"/>
        <v>0</v>
      </c>
      <c r="P26">
        <v>8.5299999999999994</v>
      </c>
      <c r="Q26">
        <v>23.68</v>
      </c>
      <c r="R26">
        <v>0</v>
      </c>
      <c r="S26">
        <v>0</v>
      </c>
      <c r="T26">
        <v>3.79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10.11</v>
      </c>
      <c r="J27">
        <f>BYPL_EOD!AI27+BYPL_EOD!AJ27</f>
        <v>6</v>
      </c>
      <c r="K27">
        <f>MES_EOD!AI27+MES_EOD!AJ27</f>
        <v>2.17</v>
      </c>
      <c r="L27">
        <f>NDMC_EOD!AI27+NDMC_EOD!AJ27</f>
        <v>10.83</v>
      </c>
      <c r="M27">
        <f>TPDDL_EOD!AI27+TPDDL_EOD!AJ27</f>
        <v>6.89</v>
      </c>
      <c r="N27">
        <f t="shared" si="0"/>
        <v>36</v>
      </c>
      <c r="O27" s="154">
        <f t="shared" si="1"/>
        <v>0</v>
      </c>
      <c r="P27">
        <v>10.11</v>
      </c>
      <c r="Q27">
        <v>6</v>
      </c>
      <c r="R27">
        <v>2.17</v>
      </c>
      <c r="S27">
        <v>10.83</v>
      </c>
      <c r="T27">
        <v>6.89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7.53</v>
      </c>
      <c r="J28">
        <f>BYPL_EOD!AI28+BYPL_EOD!AJ28</f>
        <v>25.12</v>
      </c>
      <c r="K28">
        <f>MES_EOD!AI28+MES_EOD!AJ28</f>
        <v>0</v>
      </c>
      <c r="L28">
        <f>NDMC_EOD!AI28+NDMC_EOD!AJ28</f>
        <v>0</v>
      </c>
      <c r="M28">
        <f>TPDDL_EOD!AI28+TPDDL_EOD!AJ28</f>
        <v>3.35</v>
      </c>
      <c r="N28">
        <f t="shared" si="0"/>
        <v>36</v>
      </c>
      <c r="O28" s="154">
        <f t="shared" si="1"/>
        <v>0</v>
      </c>
      <c r="P28">
        <v>7.53</v>
      </c>
      <c r="Q28">
        <v>25.12</v>
      </c>
      <c r="R28">
        <v>0</v>
      </c>
      <c r="S28">
        <v>0</v>
      </c>
      <c r="T28">
        <v>3.35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7.53</v>
      </c>
      <c r="J29">
        <f>BYPL_EOD!AI29+BYPL_EOD!AJ29</f>
        <v>25.12</v>
      </c>
      <c r="K29">
        <f>MES_EOD!AI29+MES_EOD!AJ29</f>
        <v>0</v>
      </c>
      <c r="L29">
        <f>NDMC_EOD!AI29+NDMC_EOD!AJ29</f>
        <v>0</v>
      </c>
      <c r="M29">
        <f>TPDDL_EOD!AI29+TPDDL_EOD!AJ29</f>
        <v>3.35</v>
      </c>
      <c r="N29">
        <f t="shared" si="0"/>
        <v>36</v>
      </c>
      <c r="O29" s="154">
        <f t="shared" si="1"/>
        <v>0</v>
      </c>
      <c r="P29">
        <v>7.53</v>
      </c>
      <c r="Q29">
        <v>25.12</v>
      </c>
      <c r="R29">
        <v>0</v>
      </c>
      <c r="S29">
        <v>0</v>
      </c>
      <c r="T29">
        <v>3.35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7.53</v>
      </c>
      <c r="J30">
        <f>BYPL_EOD!AI30+BYPL_EOD!AJ30</f>
        <v>25.12</v>
      </c>
      <c r="K30">
        <f>MES_EOD!AI30+MES_EOD!AJ30</f>
        <v>0</v>
      </c>
      <c r="L30">
        <f>NDMC_EOD!AI30+NDMC_EOD!AJ30</f>
        <v>0</v>
      </c>
      <c r="M30">
        <f>TPDDL_EOD!AI30+TPDDL_EOD!AJ30</f>
        <v>3.35</v>
      </c>
      <c r="N30">
        <f t="shared" si="0"/>
        <v>36</v>
      </c>
      <c r="O30" s="154">
        <f t="shared" si="1"/>
        <v>0</v>
      </c>
      <c r="P30">
        <v>7.53</v>
      </c>
      <c r="Q30">
        <v>25.12</v>
      </c>
      <c r="R30">
        <v>0</v>
      </c>
      <c r="S30">
        <v>0</v>
      </c>
      <c r="T30">
        <v>3.35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190</v>
      </c>
      <c r="G31">
        <f t="shared" si="5"/>
        <v>33</v>
      </c>
      <c r="H31" s="154"/>
      <c r="I31">
        <f>BRPL_EOD!AI31+BRPL_EOD!AJ31</f>
        <v>6.91</v>
      </c>
      <c r="J31">
        <f>BYPL_EOD!AI31+BYPL_EOD!AJ31</f>
        <v>23.02</v>
      </c>
      <c r="K31">
        <f>MES_EOD!AI31+MES_EOD!AJ31</f>
        <v>0</v>
      </c>
      <c r="L31">
        <f>NDMC_EOD!AI31+NDMC_EOD!AJ31</f>
        <v>0</v>
      </c>
      <c r="M31">
        <f>TPDDL_EOD!AI31+TPDDL_EOD!AJ31</f>
        <v>3.07</v>
      </c>
      <c r="N31">
        <f t="shared" si="0"/>
        <v>33</v>
      </c>
      <c r="O31" s="154">
        <f t="shared" si="1"/>
        <v>0</v>
      </c>
      <c r="P31">
        <v>6.91</v>
      </c>
      <c r="Q31">
        <v>23.02</v>
      </c>
      <c r="R31">
        <v>0</v>
      </c>
      <c r="S31">
        <v>0</v>
      </c>
      <c r="T31">
        <v>3.07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190</v>
      </c>
      <c r="G32">
        <f t="shared" si="5"/>
        <v>33</v>
      </c>
      <c r="H32" s="154"/>
      <c r="I32">
        <f>BRPL_EOD!AI32+BRPL_EOD!AJ32</f>
        <v>6.91</v>
      </c>
      <c r="J32">
        <f>BYPL_EOD!AI32+BYPL_EOD!AJ32</f>
        <v>23.02</v>
      </c>
      <c r="K32">
        <f>MES_EOD!AI32+MES_EOD!AJ32</f>
        <v>0</v>
      </c>
      <c r="L32">
        <f>NDMC_EOD!AI32+NDMC_EOD!AJ32</f>
        <v>0</v>
      </c>
      <c r="M32">
        <f>TPDDL_EOD!AI32+TPDDL_EOD!AJ32</f>
        <v>3.07</v>
      </c>
      <c r="N32">
        <f t="shared" si="0"/>
        <v>33</v>
      </c>
      <c r="O32" s="154">
        <f t="shared" si="1"/>
        <v>0</v>
      </c>
      <c r="P32">
        <v>6.91</v>
      </c>
      <c r="Q32">
        <v>23.02</v>
      </c>
      <c r="R32">
        <v>0</v>
      </c>
      <c r="S32">
        <v>0</v>
      </c>
      <c r="T32">
        <v>3.07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190</v>
      </c>
      <c r="G33">
        <f t="shared" si="5"/>
        <v>33</v>
      </c>
      <c r="H33" s="154"/>
      <c r="I33">
        <f>BRPL_EOD!AI33+BRPL_EOD!AJ33</f>
        <v>6.91</v>
      </c>
      <c r="J33">
        <f>BYPL_EOD!AI33+BYPL_EOD!AJ33</f>
        <v>23.02</v>
      </c>
      <c r="K33">
        <f>MES_EOD!AI33+MES_EOD!AJ33</f>
        <v>0</v>
      </c>
      <c r="L33">
        <f>NDMC_EOD!AI33+NDMC_EOD!AJ33</f>
        <v>0</v>
      </c>
      <c r="M33">
        <f>TPDDL_EOD!AI33+TPDDL_EOD!AJ33</f>
        <v>3.07</v>
      </c>
      <c r="N33">
        <f t="shared" si="0"/>
        <v>33</v>
      </c>
      <c r="O33" s="154">
        <f t="shared" si="1"/>
        <v>0</v>
      </c>
      <c r="P33">
        <v>6.91</v>
      </c>
      <c r="Q33">
        <v>23.02</v>
      </c>
      <c r="R33">
        <v>0</v>
      </c>
      <c r="S33">
        <v>0</v>
      </c>
      <c r="T33">
        <v>3.07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190</v>
      </c>
      <c r="G34">
        <f t="shared" si="5"/>
        <v>33</v>
      </c>
      <c r="H34" s="154"/>
      <c r="I34">
        <f>BRPL_EOD!AI34+BRPL_EOD!AJ34</f>
        <v>6.91</v>
      </c>
      <c r="J34">
        <f>BYPL_EOD!AI34+BYPL_EOD!AJ34</f>
        <v>23.02</v>
      </c>
      <c r="K34">
        <f>MES_EOD!AI34+MES_EOD!AJ34</f>
        <v>0</v>
      </c>
      <c r="L34">
        <f>NDMC_EOD!AI34+NDMC_EOD!AJ34</f>
        <v>0</v>
      </c>
      <c r="M34">
        <f>TPDDL_EOD!AI34+TPDDL_EOD!AJ34</f>
        <v>3.07</v>
      </c>
      <c r="N34">
        <f t="shared" si="0"/>
        <v>33</v>
      </c>
      <c r="O34" s="154">
        <f t="shared" si="1"/>
        <v>0</v>
      </c>
      <c r="P34">
        <v>6.91</v>
      </c>
      <c r="Q34">
        <v>23.02</v>
      </c>
      <c r="R34">
        <v>0</v>
      </c>
      <c r="S34">
        <v>0</v>
      </c>
      <c r="T34">
        <v>3.07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190</v>
      </c>
      <c r="G35">
        <f t="shared" si="5"/>
        <v>33</v>
      </c>
      <c r="H35" s="154"/>
      <c r="I35">
        <f>BRPL_EOD!AI35+BRPL_EOD!AJ35</f>
        <v>6.91</v>
      </c>
      <c r="J35">
        <f>BYPL_EOD!AI35+BYPL_EOD!AJ35</f>
        <v>23.02</v>
      </c>
      <c r="K35">
        <f>MES_EOD!AI35+MES_EOD!AJ35</f>
        <v>0</v>
      </c>
      <c r="L35">
        <f>NDMC_EOD!AI35+NDMC_EOD!AJ35</f>
        <v>0</v>
      </c>
      <c r="M35">
        <f>TPDDL_EOD!AI35+TPDDL_EOD!AJ35</f>
        <v>3.07</v>
      </c>
      <c r="N35">
        <f t="shared" si="0"/>
        <v>33</v>
      </c>
      <c r="O35" s="154">
        <f t="shared" si="1"/>
        <v>0</v>
      </c>
      <c r="P35">
        <v>6.91</v>
      </c>
      <c r="Q35">
        <v>23.02</v>
      </c>
      <c r="R35">
        <v>0</v>
      </c>
      <c r="S35">
        <v>0</v>
      </c>
      <c r="T35">
        <v>3.07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190</v>
      </c>
      <c r="G36">
        <f t="shared" si="5"/>
        <v>33</v>
      </c>
      <c r="H36" s="154"/>
      <c r="I36">
        <f>BRPL_EOD!AI36+BRPL_EOD!AJ36</f>
        <v>6.91</v>
      </c>
      <c r="J36">
        <f>BYPL_EOD!AI36+BYPL_EOD!AJ36</f>
        <v>23.02</v>
      </c>
      <c r="K36">
        <f>MES_EOD!AI36+MES_EOD!AJ36</f>
        <v>0</v>
      </c>
      <c r="L36">
        <f>NDMC_EOD!AI36+NDMC_EOD!AJ36</f>
        <v>0</v>
      </c>
      <c r="M36">
        <f>TPDDL_EOD!AI36+TPDDL_EOD!AJ36</f>
        <v>3.07</v>
      </c>
      <c r="N36">
        <f t="shared" si="0"/>
        <v>33</v>
      </c>
      <c r="O36" s="154">
        <f t="shared" si="1"/>
        <v>0</v>
      </c>
      <c r="P36">
        <v>6.91</v>
      </c>
      <c r="Q36">
        <v>23.02</v>
      </c>
      <c r="R36">
        <v>0</v>
      </c>
      <c r="S36">
        <v>0</v>
      </c>
      <c r="T36">
        <v>3.07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190</v>
      </c>
      <c r="G37">
        <f t="shared" si="5"/>
        <v>33</v>
      </c>
      <c r="H37" s="154"/>
      <c r="I37">
        <f>BRPL_EOD!AI37+BRPL_EOD!AJ37</f>
        <v>9.34</v>
      </c>
      <c r="J37">
        <f>BYPL_EOD!AI37+BYPL_EOD!AJ37</f>
        <v>5.3</v>
      </c>
      <c r="K37">
        <f>MES_EOD!AI37+MES_EOD!AJ37</f>
        <v>2</v>
      </c>
      <c r="L37">
        <f>NDMC_EOD!AI37+NDMC_EOD!AJ37</f>
        <v>10</v>
      </c>
      <c r="M37">
        <f>TPDDL_EOD!AI37+TPDDL_EOD!AJ37</f>
        <v>6.36</v>
      </c>
      <c r="N37">
        <f t="shared" si="0"/>
        <v>33</v>
      </c>
      <c r="O37" s="154">
        <f t="shared" si="1"/>
        <v>0</v>
      </c>
      <c r="P37">
        <v>9.34</v>
      </c>
      <c r="Q37">
        <v>5.3</v>
      </c>
      <c r="R37">
        <v>2</v>
      </c>
      <c r="S37">
        <v>10</v>
      </c>
      <c r="T37">
        <v>6.36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190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190</v>
      </c>
      <c r="G39">
        <f t="shared" si="5"/>
        <v>30</v>
      </c>
      <c r="H39" s="154"/>
      <c r="I39">
        <f>BRPL_EOD!AI39+BRPL_EOD!AJ39</f>
        <v>9</v>
      </c>
      <c r="J39">
        <f>BYPL_EOD!AI39+BYPL_EOD!AJ39</f>
        <v>5</v>
      </c>
      <c r="K39">
        <f>MES_EOD!AI39+MES_EOD!AJ39</f>
        <v>1.74</v>
      </c>
      <c r="L39">
        <f>NDMC_EOD!AI39+NDMC_EOD!AJ39</f>
        <v>8.7100000000000009</v>
      </c>
      <c r="M39">
        <f>TPDDL_EOD!AI39+TPDDL_EOD!AJ39</f>
        <v>5.54</v>
      </c>
      <c r="N39">
        <f t="shared" si="0"/>
        <v>29.990000000000002</v>
      </c>
      <c r="O39" s="154">
        <f t="shared" si="1"/>
        <v>9.9999999999980105E-3</v>
      </c>
      <c r="P39">
        <v>9.0030010003334446</v>
      </c>
      <c r="Q39">
        <v>5.0016672224074687</v>
      </c>
      <c r="R39">
        <v>1.7405801933977991</v>
      </c>
      <c r="S39">
        <v>8.7129043014338112</v>
      </c>
      <c r="T39">
        <v>5.5418472824274758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190</v>
      </c>
      <c r="G40">
        <f t="shared" si="5"/>
        <v>30</v>
      </c>
      <c r="H40" s="154"/>
      <c r="I40">
        <f>BRPL_EOD!AI40+BRPL_EOD!AJ40</f>
        <v>9</v>
      </c>
      <c r="J40">
        <f>BYPL_EOD!AI40+BYPL_EOD!AJ40</f>
        <v>5</v>
      </c>
      <c r="K40">
        <f>MES_EOD!AI40+MES_EOD!AJ40</f>
        <v>1.74</v>
      </c>
      <c r="L40">
        <f>NDMC_EOD!AI40+NDMC_EOD!AJ40</f>
        <v>8.7100000000000009</v>
      </c>
      <c r="M40">
        <f>TPDDL_EOD!AI40+TPDDL_EOD!AJ40</f>
        <v>5.54</v>
      </c>
      <c r="N40">
        <f t="shared" si="0"/>
        <v>29.990000000000002</v>
      </c>
      <c r="O40" s="154">
        <f t="shared" si="1"/>
        <v>9.9999999999980105E-3</v>
      </c>
      <c r="P40">
        <v>9.0030010003334446</v>
      </c>
      <c r="Q40">
        <v>5.0016672224074687</v>
      </c>
      <c r="R40">
        <v>1.7405801933977991</v>
      </c>
      <c r="S40">
        <v>8.7129043014338112</v>
      </c>
      <c r="T40">
        <v>5.5418472824274758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190</v>
      </c>
      <c r="G41">
        <f t="shared" si="5"/>
        <v>30</v>
      </c>
      <c r="H41" s="154"/>
      <c r="I41">
        <f>BRPL_EOD!AI41+BRPL_EOD!AJ41</f>
        <v>9</v>
      </c>
      <c r="J41">
        <f>BYPL_EOD!AI41+BYPL_EOD!AJ41</f>
        <v>5</v>
      </c>
      <c r="K41">
        <f>MES_EOD!AI41+MES_EOD!AJ41</f>
        <v>1.74</v>
      </c>
      <c r="L41">
        <f>NDMC_EOD!AI41+NDMC_EOD!AJ41</f>
        <v>8.7100000000000009</v>
      </c>
      <c r="M41">
        <f>TPDDL_EOD!AI41+TPDDL_EOD!AJ41</f>
        <v>5.54</v>
      </c>
      <c r="N41">
        <f t="shared" si="0"/>
        <v>29.990000000000002</v>
      </c>
      <c r="O41" s="154">
        <f t="shared" si="1"/>
        <v>9.9999999999980105E-3</v>
      </c>
      <c r="P41">
        <v>9.0030010003334446</v>
      </c>
      <c r="Q41">
        <v>5.0016672224074687</v>
      </c>
      <c r="R41">
        <v>1.7405801933977991</v>
      </c>
      <c r="S41">
        <v>8.7129043014338112</v>
      </c>
      <c r="T41">
        <v>5.5418472824274758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190</v>
      </c>
      <c r="G42">
        <f t="shared" si="5"/>
        <v>30</v>
      </c>
      <c r="H42" s="154"/>
      <c r="I42">
        <f>BRPL_EOD!AI42+BRPL_EOD!AJ42</f>
        <v>9</v>
      </c>
      <c r="J42">
        <f>BYPL_EOD!AI42+BYPL_EOD!AJ42</f>
        <v>5</v>
      </c>
      <c r="K42">
        <f>MES_EOD!AI42+MES_EOD!AJ42</f>
        <v>1.74</v>
      </c>
      <c r="L42">
        <f>NDMC_EOD!AI42+NDMC_EOD!AJ42</f>
        <v>8.7100000000000009</v>
      </c>
      <c r="M42">
        <f>TPDDL_EOD!AI42+TPDDL_EOD!AJ42</f>
        <v>5.54</v>
      </c>
      <c r="N42">
        <f t="shared" si="0"/>
        <v>29.990000000000002</v>
      </c>
      <c r="O42" s="154">
        <f t="shared" si="1"/>
        <v>9.9999999999980105E-3</v>
      </c>
      <c r="P42">
        <v>9.0030010003334446</v>
      </c>
      <c r="Q42">
        <v>5.0016672224074687</v>
      </c>
      <c r="R42">
        <v>1.7405801933977991</v>
      </c>
      <c r="S42">
        <v>8.7129043014338112</v>
      </c>
      <c r="T42">
        <v>5.5418472824274758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183</v>
      </c>
      <c r="G43">
        <f t="shared" si="5"/>
        <v>30</v>
      </c>
      <c r="H43" s="154"/>
      <c r="I43">
        <f>BRPL_EOD!AI43+BRPL_EOD!AJ43</f>
        <v>9</v>
      </c>
      <c r="J43">
        <f>BYPL_EOD!AI43+BYPL_EOD!AJ43</f>
        <v>5</v>
      </c>
      <c r="K43">
        <f>MES_EOD!AI43+MES_EOD!AJ43</f>
        <v>1.52</v>
      </c>
      <c r="L43">
        <f>NDMC_EOD!AI43+NDMC_EOD!AJ43</f>
        <v>7.62</v>
      </c>
      <c r="M43">
        <f>TPDDL_EOD!AI43+TPDDL_EOD!AJ43</f>
        <v>4.8499999999999996</v>
      </c>
      <c r="N43">
        <f t="shared" si="0"/>
        <v>27.990000000000002</v>
      </c>
      <c r="O43" s="154">
        <f t="shared" si="1"/>
        <v>2.009999999999998</v>
      </c>
      <c r="P43">
        <v>9.6463022508038581</v>
      </c>
      <c r="Q43">
        <v>5.3590568060021431</v>
      </c>
      <c r="R43">
        <v>1.6291532690246515</v>
      </c>
      <c r="S43">
        <v>8.1672025723472661</v>
      </c>
      <c r="T43">
        <v>5.1982851018220781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183</v>
      </c>
      <c r="G44">
        <f t="shared" si="5"/>
        <v>30</v>
      </c>
      <c r="H44" s="154"/>
      <c r="I44">
        <f>BRPL_EOD!AI44+BRPL_EOD!AJ44</f>
        <v>9</v>
      </c>
      <c r="J44">
        <f>BYPL_EOD!AI44+BYPL_EOD!AJ44</f>
        <v>5</v>
      </c>
      <c r="K44">
        <f>MES_EOD!AI44+MES_EOD!AJ44</f>
        <v>1.52</v>
      </c>
      <c r="L44">
        <f>NDMC_EOD!AI44+NDMC_EOD!AJ44</f>
        <v>7.62</v>
      </c>
      <c r="M44">
        <f>TPDDL_EOD!AI44+TPDDL_EOD!AJ44</f>
        <v>4.8499999999999996</v>
      </c>
      <c r="N44">
        <f t="shared" si="0"/>
        <v>27.990000000000002</v>
      </c>
      <c r="O44" s="154">
        <f t="shared" si="1"/>
        <v>2.009999999999998</v>
      </c>
      <c r="P44">
        <v>9.6463022508038581</v>
      </c>
      <c r="Q44">
        <v>5.3590568060021431</v>
      </c>
      <c r="R44">
        <v>1.6291532690246515</v>
      </c>
      <c r="S44">
        <v>8.1672025723472661</v>
      </c>
      <c r="T44">
        <v>5.1982851018220781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183</v>
      </c>
      <c r="G45">
        <f t="shared" si="5"/>
        <v>30</v>
      </c>
      <c r="H45" s="154"/>
      <c r="I45">
        <f>BRPL_EOD!AI45+BRPL_EOD!AJ45</f>
        <v>9</v>
      </c>
      <c r="J45">
        <f>BYPL_EOD!AI45+BYPL_EOD!AJ45</f>
        <v>5</v>
      </c>
      <c r="K45">
        <f>MES_EOD!AI45+MES_EOD!AJ45</f>
        <v>1.52</v>
      </c>
      <c r="L45">
        <f>NDMC_EOD!AI45+NDMC_EOD!AJ45</f>
        <v>7.62</v>
      </c>
      <c r="M45">
        <f>TPDDL_EOD!AI45+TPDDL_EOD!AJ45</f>
        <v>4.8499999999999996</v>
      </c>
      <c r="N45">
        <f t="shared" si="0"/>
        <v>27.990000000000002</v>
      </c>
      <c r="O45" s="154">
        <f t="shared" si="1"/>
        <v>2.009999999999998</v>
      </c>
      <c r="P45">
        <v>9.6463022508038581</v>
      </c>
      <c r="Q45">
        <v>5.3590568060021431</v>
      </c>
      <c r="R45">
        <v>1.6291532690246515</v>
      </c>
      <c r="S45">
        <v>8.1672025723472661</v>
      </c>
      <c r="T45">
        <v>5.1982851018220781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183</v>
      </c>
      <c r="G46">
        <f t="shared" si="5"/>
        <v>30</v>
      </c>
      <c r="H46" s="154"/>
      <c r="I46">
        <f>BRPL_EOD!AI46+BRPL_EOD!AJ46</f>
        <v>9</v>
      </c>
      <c r="J46">
        <f>BYPL_EOD!AI46+BYPL_EOD!AJ46</f>
        <v>5</v>
      </c>
      <c r="K46">
        <f>MES_EOD!AI46+MES_EOD!AJ46</f>
        <v>1.52</v>
      </c>
      <c r="L46">
        <f>NDMC_EOD!AI46+NDMC_EOD!AJ46</f>
        <v>7.62</v>
      </c>
      <c r="M46">
        <f>TPDDL_EOD!AI46+TPDDL_EOD!AJ46</f>
        <v>4.8499999999999996</v>
      </c>
      <c r="N46">
        <f t="shared" si="0"/>
        <v>27.990000000000002</v>
      </c>
      <c r="O46" s="154">
        <f t="shared" si="1"/>
        <v>2.009999999999998</v>
      </c>
      <c r="P46">
        <v>9.6463022508038581</v>
      </c>
      <c r="Q46">
        <v>5.3590568060021431</v>
      </c>
      <c r="R46">
        <v>1.6291532690246515</v>
      </c>
      <c r="S46">
        <v>8.1672025723472661</v>
      </c>
      <c r="T46">
        <v>5.1982851018220781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183</v>
      </c>
      <c r="G47">
        <f t="shared" si="5"/>
        <v>30</v>
      </c>
      <c r="H47" s="154"/>
      <c r="I47">
        <f>BRPL_EOD!AI47+BRPL_EOD!AJ47</f>
        <v>9</v>
      </c>
      <c r="J47">
        <f>BYPL_EOD!AI47+BYPL_EOD!AJ47</f>
        <v>5</v>
      </c>
      <c r="K47">
        <f>MES_EOD!AI47+MES_EOD!AJ47</f>
        <v>1.52</v>
      </c>
      <c r="L47">
        <f>NDMC_EOD!AI47+NDMC_EOD!AJ47</f>
        <v>7.62</v>
      </c>
      <c r="M47">
        <f>TPDDL_EOD!AI47+TPDDL_EOD!AJ47</f>
        <v>4.8499999999999996</v>
      </c>
      <c r="N47">
        <f t="shared" si="0"/>
        <v>27.990000000000002</v>
      </c>
      <c r="O47" s="154">
        <f t="shared" si="1"/>
        <v>2.009999999999998</v>
      </c>
      <c r="P47">
        <v>9.6463022508038581</v>
      </c>
      <c r="Q47">
        <v>5.3590568060021431</v>
      </c>
      <c r="R47">
        <v>1.6291532690246515</v>
      </c>
      <c r="S47">
        <v>8.1672025723472661</v>
      </c>
      <c r="T47">
        <v>5.1982851018220781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183</v>
      </c>
      <c r="G48">
        <f t="shared" si="5"/>
        <v>30</v>
      </c>
      <c r="H48" s="154"/>
      <c r="I48">
        <f>BRPL_EOD!AI48+BRPL_EOD!AJ48</f>
        <v>9</v>
      </c>
      <c r="J48">
        <f>BYPL_EOD!AI48+BYPL_EOD!AJ48</f>
        <v>5</v>
      </c>
      <c r="K48">
        <f>MES_EOD!AI48+MES_EOD!AJ48</f>
        <v>1.52</v>
      </c>
      <c r="L48">
        <f>NDMC_EOD!AI48+NDMC_EOD!AJ48</f>
        <v>7.62</v>
      </c>
      <c r="M48">
        <f>TPDDL_EOD!AI48+TPDDL_EOD!AJ48</f>
        <v>4.8499999999999996</v>
      </c>
      <c r="N48">
        <f t="shared" si="0"/>
        <v>27.990000000000002</v>
      </c>
      <c r="O48" s="154">
        <f t="shared" si="1"/>
        <v>2.009999999999998</v>
      </c>
      <c r="P48">
        <v>9.6463022508038581</v>
      </c>
      <c r="Q48">
        <v>5.3590568060021431</v>
      </c>
      <c r="R48">
        <v>1.6291532690246515</v>
      </c>
      <c r="S48">
        <v>8.1672025723472661</v>
      </c>
      <c r="T48">
        <v>5.1982851018220781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183</v>
      </c>
      <c r="G49">
        <f t="shared" si="5"/>
        <v>28</v>
      </c>
      <c r="H49" s="154"/>
      <c r="I49">
        <f>BRPL_EOD!AI49+BRPL_EOD!AJ49</f>
        <v>9</v>
      </c>
      <c r="J49">
        <f>BYPL_EOD!AI49+BYPL_EOD!AJ49</f>
        <v>5</v>
      </c>
      <c r="K49">
        <f>MES_EOD!AI49+MES_EOD!AJ49</f>
        <v>1.52</v>
      </c>
      <c r="L49">
        <f>NDMC_EOD!AI49+NDMC_EOD!AJ49</f>
        <v>7.62</v>
      </c>
      <c r="M49">
        <f>TPDDL_EOD!AI49+TPDDL_EOD!AJ49</f>
        <v>4.8499999999999996</v>
      </c>
      <c r="N49">
        <f t="shared" si="0"/>
        <v>27.990000000000002</v>
      </c>
      <c r="O49" s="154">
        <f t="shared" si="1"/>
        <v>9.9999999999980105E-3</v>
      </c>
      <c r="P49">
        <v>9.0032154340836001</v>
      </c>
      <c r="Q49">
        <v>5.0017863522686667</v>
      </c>
      <c r="R49">
        <v>1.5205430510896747</v>
      </c>
      <c r="S49">
        <v>7.622722400857449</v>
      </c>
      <c r="T49">
        <v>4.8517327617006067</v>
      </c>
      <c r="U49" s="156">
        <f t="shared" si="2"/>
        <v>27.999999999999996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183</v>
      </c>
      <c r="G50">
        <f t="shared" si="5"/>
        <v>28</v>
      </c>
      <c r="H50" s="154"/>
      <c r="I50">
        <f>BRPL_EOD!AI50+BRPL_EOD!AJ50</f>
        <v>9</v>
      </c>
      <c r="J50">
        <f>BYPL_EOD!AI50+BYPL_EOD!AJ50</f>
        <v>5</v>
      </c>
      <c r="K50">
        <f>MES_EOD!AI50+MES_EOD!AJ50</f>
        <v>1.52</v>
      </c>
      <c r="L50">
        <f>NDMC_EOD!AI50+NDMC_EOD!AJ50</f>
        <v>7.62</v>
      </c>
      <c r="M50">
        <f>TPDDL_EOD!AI50+TPDDL_EOD!AJ50</f>
        <v>4.8499999999999996</v>
      </c>
      <c r="N50">
        <f t="shared" si="0"/>
        <v>27.990000000000002</v>
      </c>
      <c r="O50" s="154">
        <f t="shared" si="1"/>
        <v>9.9999999999980105E-3</v>
      </c>
      <c r="P50">
        <v>9.0032154340836001</v>
      </c>
      <c r="Q50">
        <v>5.0017863522686667</v>
      </c>
      <c r="R50">
        <v>1.5205430510896747</v>
      </c>
      <c r="S50">
        <v>7.622722400857449</v>
      </c>
      <c r="T50">
        <v>4.8517327617006067</v>
      </c>
      <c r="U50" s="156">
        <f t="shared" si="2"/>
        <v>27.999999999999996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183</v>
      </c>
      <c r="G51">
        <f t="shared" si="5"/>
        <v>28</v>
      </c>
      <c r="H51" s="154"/>
      <c r="I51">
        <f>BRPL_EOD!AI51+BRPL_EOD!AJ51</f>
        <v>9</v>
      </c>
      <c r="J51">
        <f>BYPL_EOD!AI51+BYPL_EOD!AJ51</f>
        <v>5</v>
      </c>
      <c r="K51">
        <f>MES_EOD!AI51+MES_EOD!AJ51</f>
        <v>1.52</v>
      </c>
      <c r="L51">
        <f>NDMC_EOD!AI51+NDMC_EOD!AJ51</f>
        <v>7.62</v>
      </c>
      <c r="M51">
        <f>TPDDL_EOD!AI51+TPDDL_EOD!AJ51</f>
        <v>4.8499999999999996</v>
      </c>
      <c r="N51">
        <f t="shared" si="0"/>
        <v>27.990000000000002</v>
      </c>
      <c r="O51" s="154">
        <f t="shared" si="1"/>
        <v>9.9999999999980105E-3</v>
      </c>
      <c r="P51">
        <v>9.0032154340836001</v>
      </c>
      <c r="Q51">
        <v>5.0017863522686667</v>
      </c>
      <c r="R51">
        <v>1.5205430510896747</v>
      </c>
      <c r="S51">
        <v>7.622722400857449</v>
      </c>
      <c r="T51">
        <v>4.8517327617006067</v>
      </c>
      <c r="U51" s="156">
        <f t="shared" si="2"/>
        <v>27.999999999999996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183</v>
      </c>
      <c r="G52">
        <f t="shared" si="5"/>
        <v>28</v>
      </c>
      <c r="H52" s="154"/>
      <c r="I52">
        <f>BRPL_EOD!AI52+BRPL_EOD!AJ52</f>
        <v>9</v>
      </c>
      <c r="J52">
        <f>BYPL_EOD!AI52+BYPL_EOD!AJ52</f>
        <v>5</v>
      </c>
      <c r="K52">
        <f>MES_EOD!AI52+MES_EOD!AJ52</f>
        <v>1.52</v>
      </c>
      <c r="L52">
        <f>NDMC_EOD!AI52+NDMC_EOD!AJ52</f>
        <v>7.62</v>
      </c>
      <c r="M52">
        <f>TPDDL_EOD!AI52+TPDDL_EOD!AJ52</f>
        <v>4.8499999999999996</v>
      </c>
      <c r="N52">
        <f t="shared" si="0"/>
        <v>27.990000000000002</v>
      </c>
      <c r="O52" s="154">
        <f t="shared" si="1"/>
        <v>9.9999999999980105E-3</v>
      </c>
      <c r="P52">
        <v>9.0032154340836001</v>
      </c>
      <c r="Q52">
        <v>5.0017863522686667</v>
      </c>
      <c r="R52">
        <v>1.5205430510896747</v>
      </c>
      <c r="S52">
        <v>7.622722400857449</v>
      </c>
      <c r="T52">
        <v>4.8517327617006067</v>
      </c>
      <c r="U52" s="156">
        <f t="shared" si="2"/>
        <v>27.999999999999996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183</v>
      </c>
      <c r="G53">
        <f t="shared" si="5"/>
        <v>28</v>
      </c>
      <c r="H53" s="154"/>
      <c r="I53">
        <f>BRPL_EOD!AI53+BRPL_EOD!AJ53</f>
        <v>9</v>
      </c>
      <c r="J53">
        <f>BYPL_EOD!AI53+BYPL_EOD!AJ53</f>
        <v>5</v>
      </c>
      <c r="K53">
        <f>MES_EOD!AI53+MES_EOD!AJ53</f>
        <v>1.52</v>
      </c>
      <c r="L53">
        <f>NDMC_EOD!AI53+NDMC_EOD!AJ53</f>
        <v>7.62</v>
      </c>
      <c r="M53">
        <f>TPDDL_EOD!AI53+TPDDL_EOD!AJ53</f>
        <v>4.8499999999999996</v>
      </c>
      <c r="N53">
        <f t="shared" si="0"/>
        <v>27.990000000000002</v>
      </c>
      <c r="O53" s="154">
        <f t="shared" si="1"/>
        <v>9.9999999999980105E-3</v>
      </c>
      <c r="P53">
        <v>9.0032154340836001</v>
      </c>
      <c r="Q53">
        <v>5.0017863522686667</v>
      </c>
      <c r="R53">
        <v>1.5205430510896747</v>
      </c>
      <c r="S53">
        <v>7.622722400857449</v>
      </c>
      <c r="T53">
        <v>4.8517327617006067</v>
      </c>
      <c r="U53" s="156">
        <f t="shared" si="2"/>
        <v>27.999999999999996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183</v>
      </c>
      <c r="G54">
        <f t="shared" si="5"/>
        <v>28</v>
      </c>
      <c r="H54" s="154"/>
      <c r="I54">
        <f>BRPL_EOD!AI54+BRPL_EOD!AJ54</f>
        <v>9</v>
      </c>
      <c r="J54">
        <f>BYPL_EOD!AI54+BYPL_EOD!AJ54</f>
        <v>5</v>
      </c>
      <c r="K54">
        <f>MES_EOD!AI54+MES_EOD!AJ54</f>
        <v>1.74</v>
      </c>
      <c r="L54">
        <f>NDMC_EOD!AI54+NDMC_EOD!AJ54</f>
        <v>8.7100000000000009</v>
      </c>
      <c r="M54">
        <f>TPDDL_EOD!AI54+TPDDL_EOD!AJ54</f>
        <v>5.54</v>
      </c>
      <c r="N54">
        <f t="shared" si="0"/>
        <v>29.990000000000002</v>
      </c>
      <c r="O54" s="154">
        <f t="shared" si="1"/>
        <v>-1.990000000000002</v>
      </c>
      <c r="P54">
        <v>8.4028009336445475</v>
      </c>
      <c r="Q54">
        <v>4.6682227409136372</v>
      </c>
      <c r="R54">
        <v>1.6245415138379458</v>
      </c>
      <c r="S54">
        <v>8.1320440146715569</v>
      </c>
      <c r="T54">
        <v>5.1723907969323104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183</v>
      </c>
      <c r="G55">
        <f t="shared" si="5"/>
        <v>30</v>
      </c>
      <c r="H55" s="154"/>
      <c r="I55">
        <f>BRPL_EOD!AI55+BRPL_EOD!AJ55</f>
        <v>9</v>
      </c>
      <c r="J55">
        <f>BYPL_EOD!AI55+BYPL_EOD!AJ55</f>
        <v>5</v>
      </c>
      <c r="K55">
        <f>MES_EOD!AI55+MES_EOD!AJ55</f>
        <v>1.74</v>
      </c>
      <c r="L55">
        <f>NDMC_EOD!AI55+NDMC_EOD!AJ55</f>
        <v>8.7100000000000009</v>
      </c>
      <c r="M55">
        <f>TPDDL_EOD!AI55+TPDDL_EOD!AJ55</f>
        <v>5.54</v>
      </c>
      <c r="N55">
        <f t="shared" si="0"/>
        <v>29.990000000000002</v>
      </c>
      <c r="O55" s="154">
        <f t="shared" si="1"/>
        <v>9.9999999999980105E-3</v>
      </c>
      <c r="P55">
        <v>9.0030010003334446</v>
      </c>
      <c r="Q55">
        <v>5.0016672224074687</v>
      </c>
      <c r="R55">
        <v>1.7405801933977991</v>
      </c>
      <c r="S55">
        <v>8.7129043014338112</v>
      </c>
      <c r="T55">
        <v>5.5418472824274758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183</v>
      </c>
      <c r="G56">
        <f t="shared" si="5"/>
        <v>30</v>
      </c>
      <c r="H56" s="154"/>
      <c r="I56">
        <f>BRPL_EOD!AI56+BRPL_EOD!AJ56</f>
        <v>6.37</v>
      </c>
      <c r="J56">
        <f>BYPL_EOD!AI56+BYPL_EOD!AJ56</f>
        <v>20.8</v>
      </c>
      <c r="K56">
        <f>MES_EOD!AI56+MES_EOD!AJ56</f>
        <v>0</v>
      </c>
      <c r="L56">
        <f>NDMC_EOD!AI56+NDMC_EOD!AJ56</f>
        <v>0</v>
      </c>
      <c r="M56">
        <f>TPDDL_EOD!AI56+TPDDL_EOD!AJ56</f>
        <v>2.83</v>
      </c>
      <c r="N56">
        <f t="shared" si="0"/>
        <v>30</v>
      </c>
      <c r="O56" s="154">
        <f t="shared" si="1"/>
        <v>0</v>
      </c>
      <c r="P56">
        <v>6.37</v>
      </c>
      <c r="Q56">
        <v>20.8</v>
      </c>
      <c r="R56">
        <v>0</v>
      </c>
      <c r="S56">
        <v>0</v>
      </c>
      <c r="T56">
        <v>2.83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183</v>
      </c>
      <c r="G57">
        <f t="shared" si="5"/>
        <v>30</v>
      </c>
      <c r="H57" s="154"/>
      <c r="I57">
        <f>BRPL_EOD!AI57+BRPL_EOD!AJ57</f>
        <v>6.37</v>
      </c>
      <c r="J57">
        <f>BYPL_EOD!AI57+BYPL_EOD!AJ57</f>
        <v>20.8</v>
      </c>
      <c r="K57">
        <f>MES_EOD!AI57+MES_EOD!AJ57</f>
        <v>0</v>
      </c>
      <c r="L57">
        <f>NDMC_EOD!AI57+NDMC_EOD!AJ57</f>
        <v>0</v>
      </c>
      <c r="M57">
        <f>TPDDL_EOD!AI57+TPDDL_EOD!AJ57</f>
        <v>2.83</v>
      </c>
      <c r="N57">
        <f t="shared" si="0"/>
        <v>30</v>
      </c>
      <c r="O57" s="154">
        <f t="shared" si="1"/>
        <v>0</v>
      </c>
      <c r="P57">
        <v>6.37</v>
      </c>
      <c r="Q57">
        <v>20.8</v>
      </c>
      <c r="R57">
        <v>0</v>
      </c>
      <c r="S57">
        <v>0</v>
      </c>
      <c r="T57">
        <v>2.83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183</v>
      </c>
      <c r="G58">
        <f t="shared" si="5"/>
        <v>30</v>
      </c>
      <c r="H58" s="154"/>
      <c r="I58">
        <f>BRPL_EOD!AI58+BRPL_EOD!AJ58</f>
        <v>9</v>
      </c>
      <c r="J58">
        <f>BYPL_EOD!AI58+BYPL_EOD!AJ58</f>
        <v>5</v>
      </c>
      <c r="K58">
        <f>MES_EOD!AI58+MES_EOD!AJ58</f>
        <v>1.74</v>
      </c>
      <c r="L58">
        <f>NDMC_EOD!AI58+NDMC_EOD!AJ58</f>
        <v>8.7100000000000009</v>
      </c>
      <c r="M58">
        <f>TPDDL_EOD!AI58+TPDDL_EOD!AJ58</f>
        <v>5.54</v>
      </c>
      <c r="N58">
        <f t="shared" si="0"/>
        <v>29.990000000000002</v>
      </c>
      <c r="O58" s="154">
        <f t="shared" si="1"/>
        <v>9.9999999999980105E-3</v>
      </c>
      <c r="P58">
        <v>9.0030010003334446</v>
      </c>
      <c r="Q58">
        <v>5.0016672224074687</v>
      </c>
      <c r="R58">
        <v>1.7405801933977991</v>
      </c>
      <c r="S58">
        <v>8.7129043014338112</v>
      </c>
      <c r="T58">
        <v>5.5418472824274758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183</v>
      </c>
      <c r="G59">
        <f t="shared" si="5"/>
        <v>28</v>
      </c>
      <c r="H59" s="154"/>
      <c r="I59">
        <f>BRPL_EOD!AI59+BRPL_EOD!AJ59</f>
        <v>9</v>
      </c>
      <c r="J59">
        <f>BYPL_EOD!AI59+BYPL_EOD!AJ59</f>
        <v>5</v>
      </c>
      <c r="K59">
        <f>MES_EOD!AI59+MES_EOD!AJ59</f>
        <v>1.52</v>
      </c>
      <c r="L59">
        <f>NDMC_EOD!AI59+NDMC_EOD!AJ59</f>
        <v>7.62</v>
      </c>
      <c r="M59">
        <f>TPDDL_EOD!AI59+TPDDL_EOD!AJ59</f>
        <v>4.8499999999999996</v>
      </c>
      <c r="N59">
        <f t="shared" si="0"/>
        <v>27.990000000000002</v>
      </c>
      <c r="O59" s="154">
        <f t="shared" si="1"/>
        <v>9.9999999999980105E-3</v>
      </c>
      <c r="P59">
        <v>9.0032154340836001</v>
      </c>
      <c r="Q59">
        <v>5.0017863522686667</v>
      </c>
      <c r="R59">
        <v>1.5205430510896747</v>
      </c>
      <c r="S59">
        <v>7.622722400857449</v>
      </c>
      <c r="T59">
        <v>4.8517327617006067</v>
      </c>
      <c r="U59" s="156">
        <f t="shared" si="2"/>
        <v>27.999999999999996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26</v>
      </c>
      <c r="E60">
        <f>PPCL!P60</f>
        <v>0</v>
      </c>
      <c r="F60">
        <f t="shared" si="4"/>
        <v>183</v>
      </c>
      <c r="G60">
        <f t="shared" si="5"/>
        <v>26</v>
      </c>
      <c r="H60" s="154"/>
      <c r="I60">
        <f>BRPL_EOD!AI60+BRPL_EOD!AJ60</f>
        <v>9</v>
      </c>
      <c r="J60">
        <f>BYPL_EOD!AI60+BYPL_EOD!AJ60</f>
        <v>5</v>
      </c>
      <c r="K60">
        <f>MES_EOD!AI60+MES_EOD!AJ60</f>
        <v>1.31</v>
      </c>
      <c r="L60">
        <f>NDMC_EOD!AI60+NDMC_EOD!AJ60</f>
        <v>6.53</v>
      </c>
      <c r="M60">
        <f>TPDDL_EOD!AI60+TPDDL_EOD!AJ60</f>
        <v>4.16</v>
      </c>
      <c r="N60">
        <f t="shared" si="0"/>
        <v>26</v>
      </c>
      <c r="O60" s="154">
        <f t="shared" si="1"/>
        <v>0</v>
      </c>
      <c r="P60">
        <v>9</v>
      </c>
      <c r="Q60">
        <v>5</v>
      </c>
      <c r="R60">
        <v>1.31</v>
      </c>
      <c r="S60">
        <v>6.53</v>
      </c>
      <c r="T60">
        <v>4.16</v>
      </c>
      <c r="U60" s="156">
        <f t="shared" si="2"/>
        <v>26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26</v>
      </c>
      <c r="E61">
        <f>PPCL!P61</f>
        <v>0</v>
      </c>
      <c r="F61">
        <f t="shared" si="4"/>
        <v>183</v>
      </c>
      <c r="G61">
        <f t="shared" si="5"/>
        <v>26</v>
      </c>
      <c r="H61" s="154"/>
      <c r="I61">
        <f>BRPL_EOD!AI61+BRPL_EOD!AJ61</f>
        <v>9</v>
      </c>
      <c r="J61">
        <f>BYPL_EOD!AI61+BYPL_EOD!AJ61</f>
        <v>5</v>
      </c>
      <c r="K61">
        <f>MES_EOD!AI61+MES_EOD!AJ61</f>
        <v>1.31</v>
      </c>
      <c r="L61">
        <f>NDMC_EOD!AI61+NDMC_EOD!AJ61</f>
        <v>6.53</v>
      </c>
      <c r="M61">
        <f>TPDDL_EOD!AI61+TPDDL_EOD!AJ61</f>
        <v>4.16</v>
      </c>
      <c r="N61">
        <f t="shared" si="0"/>
        <v>26</v>
      </c>
      <c r="O61" s="154">
        <f t="shared" si="1"/>
        <v>0</v>
      </c>
      <c r="P61">
        <v>9</v>
      </c>
      <c r="Q61">
        <v>5</v>
      </c>
      <c r="R61">
        <v>1.31</v>
      </c>
      <c r="S61">
        <v>6.53</v>
      </c>
      <c r="T61">
        <v>4.16</v>
      </c>
      <c r="U61" s="156">
        <f t="shared" si="2"/>
        <v>26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26</v>
      </c>
      <c r="E62">
        <f>PPCL!P62</f>
        <v>0</v>
      </c>
      <c r="F62">
        <f t="shared" si="4"/>
        <v>183</v>
      </c>
      <c r="G62">
        <f t="shared" si="5"/>
        <v>26</v>
      </c>
      <c r="H62" s="154"/>
      <c r="I62">
        <f>BRPL_EOD!AI62+BRPL_EOD!AJ62</f>
        <v>9</v>
      </c>
      <c r="J62">
        <f>BYPL_EOD!AI62+BYPL_EOD!AJ62</f>
        <v>5</v>
      </c>
      <c r="K62">
        <f>MES_EOD!AI62+MES_EOD!AJ62</f>
        <v>1.31</v>
      </c>
      <c r="L62">
        <f>NDMC_EOD!AI62+NDMC_EOD!AJ62</f>
        <v>6.53</v>
      </c>
      <c r="M62">
        <f>TPDDL_EOD!AI62+TPDDL_EOD!AJ62</f>
        <v>4.16</v>
      </c>
      <c r="N62">
        <f t="shared" si="0"/>
        <v>26</v>
      </c>
      <c r="O62" s="154">
        <f t="shared" si="1"/>
        <v>0</v>
      </c>
      <c r="P62">
        <v>9</v>
      </c>
      <c r="Q62">
        <v>5</v>
      </c>
      <c r="R62">
        <v>1.31</v>
      </c>
      <c r="S62">
        <v>6.53</v>
      </c>
      <c r="T62">
        <v>4.16</v>
      </c>
      <c r="U62" s="156">
        <f t="shared" si="2"/>
        <v>26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26</v>
      </c>
      <c r="E63">
        <f>PPCL!P63</f>
        <v>0</v>
      </c>
      <c r="F63">
        <f t="shared" si="4"/>
        <v>183</v>
      </c>
      <c r="G63">
        <f t="shared" si="5"/>
        <v>26</v>
      </c>
      <c r="H63" s="154"/>
      <c r="I63">
        <f>BRPL_EOD!AI63+BRPL_EOD!AJ63</f>
        <v>5.52</v>
      </c>
      <c r="J63">
        <f>BYPL_EOD!AI63+BYPL_EOD!AJ63</f>
        <v>18.03</v>
      </c>
      <c r="K63">
        <f>MES_EOD!AI63+MES_EOD!AJ63</f>
        <v>0</v>
      </c>
      <c r="L63">
        <f>NDMC_EOD!AI63+NDMC_EOD!AJ63</f>
        <v>0</v>
      </c>
      <c r="M63">
        <f>TPDDL_EOD!AI63+TPDDL_EOD!AJ63</f>
        <v>2.4500000000000002</v>
      </c>
      <c r="N63">
        <f t="shared" si="0"/>
        <v>26</v>
      </c>
      <c r="O63" s="154">
        <f t="shared" si="1"/>
        <v>0</v>
      </c>
      <c r="P63">
        <v>5.52</v>
      </c>
      <c r="Q63">
        <v>18.03</v>
      </c>
      <c r="R63">
        <v>0</v>
      </c>
      <c r="S63">
        <v>0</v>
      </c>
      <c r="T63">
        <v>2.4500000000000002</v>
      </c>
      <c r="U63" s="156">
        <f t="shared" si="2"/>
        <v>26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26</v>
      </c>
      <c r="E64">
        <f>PPCL!P64</f>
        <v>0</v>
      </c>
      <c r="F64">
        <f t="shared" si="4"/>
        <v>183</v>
      </c>
      <c r="G64">
        <f t="shared" si="5"/>
        <v>26</v>
      </c>
      <c r="H64" s="154"/>
      <c r="I64">
        <f>BRPL_EOD!AI64+BRPL_EOD!AJ64</f>
        <v>9</v>
      </c>
      <c r="J64">
        <f>BYPL_EOD!AI64+BYPL_EOD!AJ64</f>
        <v>5</v>
      </c>
      <c r="K64">
        <f>MES_EOD!AI64+MES_EOD!AJ64</f>
        <v>1.31</v>
      </c>
      <c r="L64">
        <f>NDMC_EOD!AI64+NDMC_EOD!AJ64</f>
        <v>6.53</v>
      </c>
      <c r="M64">
        <f>TPDDL_EOD!AI64+TPDDL_EOD!AJ64</f>
        <v>4.16</v>
      </c>
      <c r="N64">
        <f t="shared" si="0"/>
        <v>26</v>
      </c>
      <c r="O64" s="154">
        <f t="shared" si="1"/>
        <v>0</v>
      </c>
      <c r="P64">
        <v>9</v>
      </c>
      <c r="Q64">
        <v>5</v>
      </c>
      <c r="R64">
        <v>1.31</v>
      </c>
      <c r="S64">
        <v>6.53</v>
      </c>
      <c r="T64">
        <v>4.16</v>
      </c>
      <c r="U64" s="156">
        <f t="shared" si="2"/>
        <v>26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26</v>
      </c>
      <c r="E65">
        <f>PPCL!P65</f>
        <v>0</v>
      </c>
      <c r="F65">
        <f t="shared" si="4"/>
        <v>183</v>
      </c>
      <c r="G65">
        <f t="shared" si="5"/>
        <v>26</v>
      </c>
      <c r="H65" s="154"/>
      <c r="I65">
        <f>BRPL_EOD!AI65+BRPL_EOD!AJ65</f>
        <v>9</v>
      </c>
      <c r="J65">
        <f>BYPL_EOD!AI65+BYPL_EOD!AJ65</f>
        <v>5</v>
      </c>
      <c r="K65">
        <f>MES_EOD!AI65+MES_EOD!AJ65</f>
        <v>1.31</v>
      </c>
      <c r="L65">
        <f>NDMC_EOD!AI65+NDMC_EOD!AJ65</f>
        <v>6.53</v>
      </c>
      <c r="M65">
        <f>TPDDL_EOD!AI65+TPDDL_EOD!AJ65</f>
        <v>4.16</v>
      </c>
      <c r="N65">
        <f t="shared" si="0"/>
        <v>26</v>
      </c>
      <c r="O65" s="154">
        <f t="shared" si="1"/>
        <v>0</v>
      </c>
      <c r="P65">
        <v>9</v>
      </c>
      <c r="Q65">
        <v>5</v>
      </c>
      <c r="R65">
        <v>1.31</v>
      </c>
      <c r="S65">
        <v>6.53</v>
      </c>
      <c r="T65">
        <v>4.16</v>
      </c>
      <c r="U65" s="156">
        <f t="shared" si="2"/>
        <v>26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26</v>
      </c>
      <c r="E66">
        <f>PPCL!P66</f>
        <v>0</v>
      </c>
      <c r="F66">
        <f t="shared" si="4"/>
        <v>183</v>
      </c>
      <c r="G66">
        <f t="shared" si="5"/>
        <v>26</v>
      </c>
      <c r="H66" s="154"/>
      <c r="I66">
        <f>BRPL_EOD!AI66+BRPL_EOD!AJ66</f>
        <v>9</v>
      </c>
      <c r="J66">
        <f>BYPL_EOD!AI66+BYPL_EOD!AJ66</f>
        <v>5</v>
      </c>
      <c r="K66">
        <f>MES_EOD!AI66+MES_EOD!AJ66</f>
        <v>1.31</v>
      </c>
      <c r="L66">
        <f>NDMC_EOD!AI66+NDMC_EOD!AJ66</f>
        <v>6.53</v>
      </c>
      <c r="M66">
        <f>TPDDL_EOD!AI66+TPDDL_EOD!AJ66</f>
        <v>4.16</v>
      </c>
      <c r="N66">
        <f t="shared" si="0"/>
        <v>26</v>
      </c>
      <c r="O66" s="154">
        <f t="shared" si="1"/>
        <v>0</v>
      </c>
      <c r="P66">
        <v>9</v>
      </c>
      <c r="Q66">
        <v>5</v>
      </c>
      <c r="R66">
        <v>1.31</v>
      </c>
      <c r="S66">
        <v>6.53</v>
      </c>
      <c r="T66">
        <v>4.16</v>
      </c>
      <c r="U66" s="156">
        <f t="shared" si="2"/>
        <v>26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9</v>
      </c>
      <c r="J67">
        <f>BYPL_EOD!AI67+BYPL_EOD!AJ67</f>
        <v>5</v>
      </c>
      <c r="K67">
        <f>MES_EOD!AI67+MES_EOD!AJ67</f>
        <v>1.74</v>
      </c>
      <c r="L67">
        <f>NDMC_EOD!AI67+NDMC_EOD!AJ67</f>
        <v>8.7100000000000009</v>
      </c>
      <c r="M67">
        <f>TPDDL_EOD!AI67+TPDDL_EOD!AJ67</f>
        <v>5.54</v>
      </c>
      <c r="N67">
        <f t="shared" ref="N67:N98" si="6">SUM(I67:M67)</f>
        <v>29.990000000000002</v>
      </c>
      <c r="O67" s="154">
        <f t="shared" ref="O67:O98" si="7">G67-N67</f>
        <v>9.9999999999980105E-3</v>
      </c>
      <c r="P67">
        <v>9.0030010003334446</v>
      </c>
      <c r="Q67">
        <v>5.0016672224074687</v>
      </c>
      <c r="R67">
        <v>1.7405801933977991</v>
      </c>
      <c r="S67">
        <v>8.7129043014338112</v>
      </c>
      <c r="T67">
        <v>5.5418472824274758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9</v>
      </c>
      <c r="J68">
        <f>BYPL_EOD!AI68+BYPL_EOD!AJ68</f>
        <v>5</v>
      </c>
      <c r="K68">
        <f>MES_EOD!AI68+MES_EOD!AJ68</f>
        <v>1.74</v>
      </c>
      <c r="L68">
        <f>NDMC_EOD!AI68+NDMC_EOD!AJ68</f>
        <v>8.7100000000000009</v>
      </c>
      <c r="M68">
        <f>TPDDL_EOD!AI68+TPDDL_EOD!AJ68</f>
        <v>5.54</v>
      </c>
      <c r="N68">
        <f t="shared" si="6"/>
        <v>29.990000000000002</v>
      </c>
      <c r="O68" s="154">
        <f t="shared" si="7"/>
        <v>9.9999999999980105E-3</v>
      </c>
      <c r="P68">
        <v>9.0030010003334446</v>
      </c>
      <c r="Q68">
        <v>5.0016672224074687</v>
      </c>
      <c r="R68">
        <v>1.7405801933977991</v>
      </c>
      <c r="S68">
        <v>8.7129043014338112</v>
      </c>
      <c r="T68">
        <v>5.5418472824274758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9</v>
      </c>
      <c r="J69">
        <f>BYPL_EOD!AI69+BYPL_EOD!AJ69</f>
        <v>5</v>
      </c>
      <c r="K69">
        <f>MES_EOD!AI69+MES_EOD!AJ69</f>
        <v>1.74</v>
      </c>
      <c r="L69">
        <f>NDMC_EOD!AI69+NDMC_EOD!AJ69</f>
        <v>8.7100000000000009</v>
      </c>
      <c r="M69">
        <f>TPDDL_EOD!AI69+TPDDL_EOD!AJ69</f>
        <v>5.54</v>
      </c>
      <c r="N69">
        <f t="shared" si="6"/>
        <v>29.990000000000002</v>
      </c>
      <c r="O69" s="154">
        <f t="shared" si="7"/>
        <v>9.9999999999980105E-3</v>
      </c>
      <c r="P69">
        <v>9.0030010003334446</v>
      </c>
      <c r="Q69">
        <v>5.0016672224074687</v>
      </c>
      <c r="R69">
        <v>1.7405801933977991</v>
      </c>
      <c r="S69">
        <v>8.7129043014338112</v>
      </c>
      <c r="T69">
        <v>5.5418472824274758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9</v>
      </c>
      <c r="J70">
        <f>BYPL_EOD!AI70+BYPL_EOD!AJ70</f>
        <v>5</v>
      </c>
      <c r="K70">
        <f>MES_EOD!AI70+MES_EOD!AJ70</f>
        <v>1.74</v>
      </c>
      <c r="L70">
        <f>NDMC_EOD!AI70+NDMC_EOD!AJ70</f>
        <v>8.7100000000000009</v>
      </c>
      <c r="M70">
        <f>TPDDL_EOD!AI70+TPDDL_EOD!AJ70</f>
        <v>5.54</v>
      </c>
      <c r="N70">
        <f t="shared" si="6"/>
        <v>29.990000000000002</v>
      </c>
      <c r="O70" s="154">
        <f t="shared" si="7"/>
        <v>9.9999999999980105E-3</v>
      </c>
      <c r="P70">
        <v>9.0030010003334446</v>
      </c>
      <c r="Q70">
        <v>5.0016672224074687</v>
      </c>
      <c r="R70">
        <v>1.7405801933977991</v>
      </c>
      <c r="S70">
        <v>8.7129043014338112</v>
      </c>
      <c r="T70">
        <v>5.5418472824274758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187</v>
      </c>
      <c r="G71">
        <f t="shared" si="11"/>
        <v>30</v>
      </c>
      <c r="H71" s="154"/>
      <c r="I71">
        <f>BRPL_EOD!AI71+BRPL_EOD!AJ71</f>
        <v>9</v>
      </c>
      <c r="J71">
        <f>BYPL_EOD!AI71+BYPL_EOD!AJ71</f>
        <v>5</v>
      </c>
      <c r="K71">
        <f>MES_EOD!AI71+MES_EOD!AJ71</f>
        <v>1.74</v>
      </c>
      <c r="L71">
        <f>NDMC_EOD!AI71+NDMC_EOD!AJ71</f>
        <v>8.7100000000000009</v>
      </c>
      <c r="M71">
        <f>TPDDL_EOD!AI71+TPDDL_EOD!AJ71</f>
        <v>5.54</v>
      </c>
      <c r="N71">
        <f t="shared" si="6"/>
        <v>29.990000000000002</v>
      </c>
      <c r="O71" s="154">
        <f t="shared" si="7"/>
        <v>9.9999999999980105E-3</v>
      </c>
      <c r="P71">
        <v>9.0030010003334446</v>
      </c>
      <c r="Q71">
        <v>5.0016672224074687</v>
      </c>
      <c r="R71">
        <v>1.7405801933977991</v>
      </c>
      <c r="S71">
        <v>8.7129043014338112</v>
      </c>
      <c r="T71">
        <v>5.5418472824274758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187</v>
      </c>
      <c r="G72">
        <f t="shared" si="11"/>
        <v>30</v>
      </c>
      <c r="H72" s="154"/>
      <c r="I72">
        <f>BRPL_EOD!AI72+BRPL_EOD!AJ72</f>
        <v>9</v>
      </c>
      <c r="J72">
        <f>BYPL_EOD!AI72+BYPL_EOD!AJ72</f>
        <v>5</v>
      </c>
      <c r="K72">
        <f>MES_EOD!AI72+MES_EOD!AJ72</f>
        <v>1.74</v>
      </c>
      <c r="L72">
        <f>NDMC_EOD!AI72+NDMC_EOD!AJ72</f>
        <v>8.7100000000000009</v>
      </c>
      <c r="M72">
        <f>TPDDL_EOD!AI72+TPDDL_EOD!AJ72</f>
        <v>5.54</v>
      </c>
      <c r="N72">
        <f t="shared" si="6"/>
        <v>29.990000000000002</v>
      </c>
      <c r="O72" s="154">
        <f t="shared" si="7"/>
        <v>9.9999999999980105E-3</v>
      </c>
      <c r="P72">
        <v>9.0030010003334446</v>
      </c>
      <c r="Q72">
        <v>5.0016672224074687</v>
      </c>
      <c r="R72">
        <v>1.7405801933977991</v>
      </c>
      <c r="S72">
        <v>8.7129043014338112</v>
      </c>
      <c r="T72">
        <v>5.5418472824274758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187</v>
      </c>
      <c r="G73">
        <f t="shared" si="11"/>
        <v>30</v>
      </c>
      <c r="H73" s="154"/>
      <c r="I73">
        <f>BRPL_EOD!AI73+BRPL_EOD!AJ73</f>
        <v>9</v>
      </c>
      <c r="J73">
        <f>BYPL_EOD!AI73+BYPL_EOD!AJ73</f>
        <v>5</v>
      </c>
      <c r="K73">
        <f>MES_EOD!AI73+MES_EOD!AJ73</f>
        <v>1.74</v>
      </c>
      <c r="L73">
        <f>NDMC_EOD!AI73+NDMC_EOD!AJ73</f>
        <v>8.7100000000000009</v>
      </c>
      <c r="M73">
        <f>TPDDL_EOD!AI73+TPDDL_EOD!AJ73</f>
        <v>5.54</v>
      </c>
      <c r="N73">
        <f t="shared" si="6"/>
        <v>29.990000000000002</v>
      </c>
      <c r="O73" s="154">
        <f t="shared" si="7"/>
        <v>9.9999999999980105E-3</v>
      </c>
      <c r="P73">
        <v>9.0030010003334446</v>
      </c>
      <c r="Q73">
        <v>5.0016672224074687</v>
      </c>
      <c r="R73">
        <v>1.7405801933977991</v>
      </c>
      <c r="S73">
        <v>8.7129043014338112</v>
      </c>
      <c r="T73">
        <v>5.5418472824274758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187</v>
      </c>
      <c r="G74">
        <f t="shared" si="11"/>
        <v>30</v>
      </c>
      <c r="H74" s="154"/>
      <c r="I74">
        <f>BRPL_EOD!AI74+BRPL_EOD!AJ74</f>
        <v>9</v>
      </c>
      <c r="J74">
        <f>BYPL_EOD!AI74+BYPL_EOD!AJ74</f>
        <v>5</v>
      </c>
      <c r="K74">
        <f>MES_EOD!AI74+MES_EOD!AJ74</f>
        <v>1.74</v>
      </c>
      <c r="L74">
        <f>NDMC_EOD!AI74+NDMC_EOD!AJ74</f>
        <v>8.7100000000000009</v>
      </c>
      <c r="M74">
        <f>TPDDL_EOD!AI74+TPDDL_EOD!AJ74</f>
        <v>5.54</v>
      </c>
      <c r="N74">
        <f t="shared" si="6"/>
        <v>29.990000000000002</v>
      </c>
      <c r="O74" s="154">
        <f t="shared" si="7"/>
        <v>9.9999999999980105E-3</v>
      </c>
      <c r="P74">
        <v>9.0030010003334446</v>
      </c>
      <c r="Q74">
        <v>5.0016672224074687</v>
      </c>
      <c r="R74">
        <v>1.7405801933977991</v>
      </c>
      <c r="S74">
        <v>8.7129043014338112</v>
      </c>
      <c r="T74">
        <v>5.5418472824274758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187</v>
      </c>
      <c r="G75">
        <f t="shared" si="11"/>
        <v>30</v>
      </c>
      <c r="H75" s="154"/>
      <c r="I75">
        <f>BRPL_EOD!AI75+BRPL_EOD!AJ75</f>
        <v>9</v>
      </c>
      <c r="J75">
        <f>BYPL_EOD!AI75+BYPL_EOD!AJ75</f>
        <v>5</v>
      </c>
      <c r="K75">
        <f>MES_EOD!AI75+MES_EOD!AJ75</f>
        <v>1.74</v>
      </c>
      <c r="L75">
        <f>NDMC_EOD!AI75+NDMC_EOD!AJ75</f>
        <v>8.7100000000000009</v>
      </c>
      <c r="M75">
        <f>TPDDL_EOD!AI75+TPDDL_EOD!AJ75</f>
        <v>5.54</v>
      </c>
      <c r="N75">
        <f t="shared" si="6"/>
        <v>29.990000000000002</v>
      </c>
      <c r="O75" s="154">
        <f t="shared" si="7"/>
        <v>9.9999999999980105E-3</v>
      </c>
      <c r="P75">
        <v>9.0030010003334446</v>
      </c>
      <c r="Q75">
        <v>5.0016672224074687</v>
      </c>
      <c r="R75">
        <v>1.7405801933977991</v>
      </c>
      <c r="S75">
        <v>8.7129043014338112</v>
      </c>
      <c r="T75">
        <v>5.5418472824274758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187</v>
      </c>
      <c r="G76">
        <f t="shared" si="11"/>
        <v>30</v>
      </c>
      <c r="H76" s="154"/>
      <c r="I76">
        <f>BRPL_EOD!AI76+BRPL_EOD!AJ76</f>
        <v>9</v>
      </c>
      <c r="J76">
        <f>BYPL_EOD!AI76+BYPL_EOD!AJ76</f>
        <v>5</v>
      </c>
      <c r="K76">
        <f>MES_EOD!AI76+MES_EOD!AJ76</f>
        <v>1.74</v>
      </c>
      <c r="L76">
        <f>NDMC_EOD!AI76+NDMC_EOD!AJ76</f>
        <v>8.7100000000000009</v>
      </c>
      <c r="M76">
        <f>TPDDL_EOD!AI76+TPDDL_EOD!AJ76</f>
        <v>5.54</v>
      </c>
      <c r="N76">
        <f t="shared" si="6"/>
        <v>29.990000000000002</v>
      </c>
      <c r="O76" s="154">
        <f t="shared" si="7"/>
        <v>9.9999999999980105E-3</v>
      </c>
      <c r="P76">
        <v>9.0030010003334446</v>
      </c>
      <c r="Q76">
        <v>5.0016672224074687</v>
      </c>
      <c r="R76">
        <v>1.7405801933977991</v>
      </c>
      <c r="S76">
        <v>8.7129043014338112</v>
      </c>
      <c r="T76">
        <v>5.5418472824274758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187</v>
      </c>
      <c r="G77">
        <f t="shared" si="11"/>
        <v>30</v>
      </c>
      <c r="H77" s="154"/>
      <c r="I77">
        <f>BRPL_EOD!AI77+BRPL_EOD!AJ77</f>
        <v>9</v>
      </c>
      <c r="J77">
        <f>BYPL_EOD!AI77+BYPL_EOD!AJ77</f>
        <v>5</v>
      </c>
      <c r="K77">
        <f>MES_EOD!AI77+MES_EOD!AJ77</f>
        <v>1.74</v>
      </c>
      <c r="L77">
        <f>NDMC_EOD!AI77+NDMC_EOD!AJ77</f>
        <v>8.7100000000000009</v>
      </c>
      <c r="M77">
        <f>TPDDL_EOD!AI77+TPDDL_EOD!AJ77</f>
        <v>5.54</v>
      </c>
      <c r="N77">
        <f t="shared" si="6"/>
        <v>29.990000000000002</v>
      </c>
      <c r="O77" s="154">
        <f t="shared" si="7"/>
        <v>9.9999999999980105E-3</v>
      </c>
      <c r="P77">
        <v>9.0030010003334446</v>
      </c>
      <c r="Q77">
        <v>5.0016672224074687</v>
      </c>
      <c r="R77">
        <v>1.7405801933977991</v>
      </c>
      <c r="S77">
        <v>8.7129043014338112</v>
      </c>
      <c r="T77">
        <v>5.5418472824274758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187</v>
      </c>
      <c r="G78">
        <f t="shared" si="11"/>
        <v>30</v>
      </c>
      <c r="H78" s="154"/>
      <c r="I78">
        <f>BRPL_EOD!AI78+BRPL_EOD!AJ78</f>
        <v>9</v>
      </c>
      <c r="J78">
        <f>BYPL_EOD!AI78+BYPL_EOD!AJ78</f>
        <v>5</v>
      </c>
      <c r="K78">
        <f>MES_EOD!AI78+MES_EOD!AJ78</f>
        <v>1.74</v>
      </c>
      <c r="L78">
        <f>NDMC_EOD!AI78+NDMC_EOD!AJ78</f>
        <v>8.7100000000000009</v>
      </c>
      <c r="M78">
        <f>TPDDL_EOD!AI78+TPDDL_EOD!AJ78</f>
        <v>5.54</v>
      </c>
      <c r="N78">
        <f t="shared" si="6"/>
        <v>29.990000000000002</v>
      </c>
      <c r="O78" s="154">
        <f t="shared" si="7"/>
        <v>9.9999999999980105E-3</v>
      </c>
      <c r="P78">
        <v>9.0030010003334446</v>
      </c>
      <c r="Q78">
        <v>5.0016672224074687</v>
      </c>
      <c r="R78">
        <v>1.7405801933977991</v>
      </c>
      <c r="S78">
        <v>8.7129043014338112</v>
      </c>
      <c r="T78">
        <v>5.5418472824274758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187</v>
      </c>
      <c r="G79">
        <f t="shared" si="11"/>
        <v>30</v>
      </c>
      <c r="H79" s="154"/>
      <c r="I79">
        <f>BRPL_EOD!AI79+BRPL_EOD!AJ79</f>
        <v>9</v>
      </c>
      <c r="J79">
        <f>BYPL_EOD!AI79+BYPL_EOD!AJ79</f>
        <v>5</v>
      </c>
      <c r="K79">
        <f>MES_EOD!AI79+MES_EOD!AJ79</f>
        <v>1.74</v>
      </c>
      <c r="L79">
        <f>NDMC_EOD!AI79+NDMC_EOD!AJ79</f>
        <v>8.7100000000000009</v>
      </c>
      <c r="M79">
        <f>TPDDL_EOD!AI79+TPDDL_EOD!AJ79</f>
        <v>5.54</v>
      </c>
      <c r="N79">
        <f t="shared" si="6"/>
        <v>29.990000000000002</v>
      </c>
      <c r="O79" s="154">
        <f t="shared" si="7"/>
        <v>9.9999999999980105E-3</v>
      </c>
      <c r="P79">
        <v>9.0030010003334446</v>
      </c>
      <c r="Q79">
        <v>5.0016672224074687</v>
      </c>
      <c r="R79">
        <v>1.7405801933977991</v>
      </c>
      <c r="S79">
        <v>8.7129043014338112</v>
      </c>
      <c r="T79">
        <v>5.5418472824274758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187</v>
      </c>
      <c r="G80">
        <f t="shared" si="11"/>
        <v>30</v>
      </c>
      <c r="H80" s="154"/>
      <c r="I80">
        <f>BRPL_EOD!AI80+BRPL_EOD!AJ80</f>
        <v>9</v>
      </c>
      <c r="J80">
        <f>BYPL_EOD!AI80+BYPL_EOD!AJ80</f>
        <v>5</v>
      </c>
      <c r="K80">
        <f>MES_EOD!AI80+MES_EOD!AJ80</f>
        <v>1.74</v>
      </c>
      <c r="L80">
        <f>NDMC_EOD!AI80+NDMC_EOD!AJ80</f>
        <v>8.7100000000000009</v>
      </c>
      <c r="M80">
        <f>TPDDL_EOD!AI80+TPDDL_EOD!AJ80</f>
        <v>5.54</v>
      </c>
      <c r="N80">
        <f t="shared" si="6"/>
        <v>29.990000000000002</v>
      </c>
      <c r="O80" s="154">
        <f t="shared" si="7"/>
        <v>9.9999999999980105E-3</v>
      </c>
      <c r="P80">
        <v>9.0030010003334446</v>
      </c>
      <c r="Q80">
        <v>5.0016672224074687</v>
      </c>
      <c r="R80">
        <v>1.7405801933977991</v>
      </c>
      <c r="S80">
        <v>8.7129043014338112</v>
      </c>
      <c r="T80">
        <v>5.5418472824274758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187</v>
      </c>
      <c r="G81">
        <f t="shared" si="11"/>
        <v>30</v>
      </c>
      <c r="H81" s="154"/>
      <c r="I81">
        <f>BRPL_EOD!AI81+BRPL_EOD!AJ81</f>
        <v>9</v>
      </c>
      <c r="J81">
        <f>BYPL_EOD!AI81+BYPL_EOD!AJ81</f>
        <v>5</v>
      </c>
      <c r="K81">
        <f>MES_EOD!AI81+MES_EOD!AJ81</f>
        <v>1.74</v>
      </c>
      <c r="L81">
        <f>NDMC_EOD!AI81+NDMC_EOD!AJ81</f>
        <v>8.7100000000000009</v>
      </c>
      <c r="M81">
        <f>TPDDL_EOD!AI81+TPDDL_EOD!AJ81</f>
        <v>5.54</v>
      </c>
      <c r="N81">
        <f t="shared" si="6"/>
        <v>29.990000000000002</v>
      </c>
      <c r="O81" s="154">
        <f t="shared" si="7"/>
        <v>9.9999999999980105E-3</v>
      </c>
      <c r="P81">
        <v>9.0030010003334446</v>
      </c>
      <c r="Q81">
        <v>5.0016672224074687</v>
      </c>
      <c r="R81">
        <v>1.7405801933977991</v>
      </c>
      <c r="S81">
        <v>8.7129043014338112</v>
      </c>
      <c r="T81">
        <v>5.5418472824274758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187</v>
      </c>
      <c r="G82">
        <f t="shared" si="11"/>
        <v>30</v>
      </c>
      <c r="H82" s="154"/>
      <c r="I82">
        <f>BRPL_EOD!AI82+BRPL_EOD!AJ82</f>
        <v>9</v>
      </c>
      <c r="J82">
        <f>BYPL_EOD!AI82+BYPL_EOD!AJ82</f>
        <v>5</v>
      </c>
      <c r="K82">
        <f>MES_EOD!AI82+MES_EOD!AJ82</f>
        <v>1.74</v>
      </c>
      <c r="L82">
        <f>NDMC_EOD!AI82+NDMC_EOD!AJ82</f>
        <v>8.7100000000000009</v>
      </c>
      <c r="M82">
        <f>TPDDL_EOD!AI82+TPDDL_EOD!AJ82</f>
        <v>5.54</v>
      </c>
      <c r="N82">
        <f t="shared" si="6"/>
        <v>29.990000000000002</v>
      </c>
      <c r="O82" s="154">
        <f t="shared" si="7"/>
        <v>9.9999999999980105E-3</v>
      </c>
      <c r="P82">
        <v>9.0030010003334446</v>
      </c>
      <c r="Q82">
        <v>5.0016672224074687</v>
      </c>
      <c r="R82">
        <v>1.7405801933977991</v>
      </c>
      <c r="S82">
        <v>8.7129043014338112</v>
      </c>
      <c r="T82">
        <v>5.5418472824274758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187</v>
      </c>
      <c r="G83">
        <f t="shared" si="11"/>
        <v>30</v>
      </c>
      <c r="H83" s="154"/>
      <c r="I83">
        <f>BRPL_EOD!AI83+BRPL_EOD!AJ83</f>
        <v>9</v>
      </c>
      <c r="J83">
        <f>BYPL_EOD!AI83+BYPL_EOD!AJ83</f>
        <v>5</v>
      </c>
      <c r="K83">
        <f>MES_EOD!AI83+MES_EOD!AJ83</f>
        <v>1.74</v>
      </c>
      <c r="L83">
        <f>NDMC_EOD!AI83+NDMC_EOD!AJ83</f>
        <v>8.7100000000000009</v>
      </c>
      <c r="M83">
        <f>TPDDL_EOD!AI83+TPDDL_EOD!AJ83</f>
        <v>5.54</v>
      </c>
      <c r="N83">
        <f t="shared" si="6"/>
        <v>29.990000000000002</v>
      </c>
      <c r="O83" s="154">
        <f t="shared" si="7"/>
        <v>9.9999999999980105E-3</v>
      </c>
      <c r="P83">
        <v>9.0030010003334446</v>
      </c>
      <c r="Q83">
        <v>5.0016672224074687</v>
      </c>
      <c r="R83">
        <v>1.7405801933977991</v>
      </c>
      <c r="S83">
        <v>8.7129043014338112</v>
      </c>
      <c r="T83">
        <v>5.5418472824274758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187</v>
      </c>
      <c r="G84">
        <f t="shared" si="11"/>
        <v>30</v>
      </c>
      <c r="H84" s="154"/>
      <c r="I84">
        <f>BRPL_EOD!AI84+BRPL_EOD!AJ84</f>
        <v>9</v>
      </c>
      <c r="J84">
        <f>BYPL_EOD!AI84+BYPL_EOD!AJ84</f>
        <v>5</v>
      </c>
      <c r="K84">
        <f>MES_EOD!AI84+MES_EOD!AJ84</f>
        <v>1.74</v>
      </c>
      <c r="L84">
        <f>NDMC_EOD!AI84+NDMC_EOD!AJ84</f>
        <v>8.7100000000000009</v>
      </c>
      <c r="M84">
        <f>TPDDL_EOD!AI84+TPDDL_EOD!AJ84</f>
        <v>5.54</v>
      </c>
      <c r="N84">
        <f t="shared" si="6"/>
        <v>29.990000000000002</v>
      </c>
      <c r="O84" s="154">
        <f t="shared" si="7"/>
        <v>9.9999999999980105E-3</v>
      </c>
      <c r="P84">
        <v>9.0030010003334446</v>
      </c>
      <c r="Q84">
        <v>5.0016672224074687</v>
      </c>
      <c r="R84">
        <v>1.7405801933977991</v>
      </c>
      <c r="S84">
        <v>8.7129043014338112</v>
      </c>
      <c r="T84">
        <v>5.5418472824274758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187</v>
      </c>
      <c r="G85">
        <f t="shared" si="11"/>
        <v>33</v>
      </c>
      <c r="H85" s="154"/>
      <c r="I85">
        <f>BRPL_EOD!AI85+BRPL_EOD!AJ85</f>
        <v>9.34</v>
      </c>
      <c r="J85">
        <f>BYPL_EOD!AI85+BYPL_EOD!AJ85</f>
        <v>5.3</v>
      </c>
      <c r="K85">
        <f>MES_EOD!AI85+MES_EOD!AJ85</f>
        <v>2</v>
      </c>
      <c r="L85">
        <f>NDMC_EOD!AI85+NDMC_EOD!AJ85</f>
        <v>10</v>
      </c>
      <c r="M85">
        <f>TPDDL_EOD!AI85+TPDDL_EOD!AJ85</f>
        <v>6.36</v>
      </c>
      <c r="N85">
        <f t="shared" si="6"/>
        <v>33</v>
      </c>
      <c r="O85" s="154">
        <f t="shared" si="7"/>
        <v>0</v>
      </c>
      <c r="P85">
        <v>9.34</v>
      </c>
      <c r="Q85">
        <v>5.3</v>
      </c>
      <c r="R85">
        <v>2</v>
      </c>
      <c r="S85">
        <v>10</v>
      </c>
      <c r="T85">
        <v>6.36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33</v>
      </c>
      <c r="E86">
        <f>PPCL!P86</f>
        <v>0</v>
      </c>
      <c r="F86">
        <f t="shared" si="10"/>
        <v>187</v>
      </c>
      <c r="G86">
        <f t="shared" si="11"/>
        <v>33</v>
      </c>
      <c r="H86" s="154"/>
      <c r="I86">
        <f>BRPL_EOD!AI86+BRPL_EOD!AJ86</f>
        <v>9.34</v>
      </c>
      <c r="J86">
        <f>BYPL_EOD!AI86+BYPL_EOD!AJ86</f>
        <v>5.3</v>
      </c>
      <c r="K86">
        <f>MES_EOD!AI86+MES_EOD!AJ86</f>
        <v>2</v>
      </c>
      <c r="L86">
        <f>NDMC_EOD!AI86+NDMC_EOD!AJ86</f>
        <v>10</v>
      </c>
      <c r="M86">
        <f>TPDDL_EOD!AI86+TPDDL_EOD!AJ86</f>
        <v>6.36</v>
      </c>
      <c r="N86">
        <f t="shared" si="6"/>
        <v>33</v>
      </c>
      <c r="O86" s="154">
        <f t="shared" si="7"/>
        <v>0</v>
      </c>
      <c r="P86">
        <v>9.34</v>
      </c>
      <c r="Q86">
        <v>5.3</v>
      </c>
      <c r="R86">
        <v>2</v>
      </c>
      <c r="S86">
        <v>10</v>
      </c>
      <c r="T86">
        <v>6.36</v>
      </c>
      <c r="U86" s="156">
        <f t="shared" si="8"/>
        <v>33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187</v>
      </c>
      <c r="G87">
        <f t="shared" si="11"/>
        <v>33</v>
      </c>
      <c r="H87" s="154"/>
      <c r="I87">
        <f>BRPL_EOD!AI87+BRPL_EOD!AJ87</f>
        <v>9.34</v>
      </c>
      <c r="J87">
        <f>BYPL_EOD!AI87+BYPL_EOD!AJ87</f>
        <v>5.3</v>
      </c>
      <c r="K87">
        <f>MES_EOD!AI87+MES_EOD!AJ87</f>
        <v>2</v>
      </c>
      <c r="L87">
        <f>NDMC_EOD!AI87+NDMC_EOD!AJ87</f>
        <v>10</v>
      </c>
      <c r="M87">
        <f>TPDDL_EOD!AI87+TPDDL_EOD!AJ87</f>
        <v>6.36</v>
      </c>
      <c r="N87">
        <f t="shared" si="6"/>
        <v>33</v>
      </c>
      <c r="O87" s="154">
        <f t="shared" si="7"/>
        <v>0</v>
      </c>
      <c r="P87">
        <v>9.34</v>
      </c>
      <c r="Q87">
        <v>5.3</v>
      </c>
      <c r="R87">
        <v>2</v>
      </c>
      <c r="S87">
        <v>10</v>
      </c>
      <c r="T87">
        <v>6.36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187</v>
      </c>
      <c r="G88">
        <f t="shared" si="11"/>
        <v>33</v>
      </c>
      <c r="H88" s="154"/>
      <c r="I88">
        <f>BRPL_EOD!AI88+BRPL_EOD!AJ88</f>
        <v>9.34</v>
      </c>
      <c r="J88">
        <f>BYPL_EOD!AI88+BYPL_EOD!AJ88</f>
        <v>5.3</v>
      </c>
      <c r="K88">
        <f>MES_EOD!AI88+MES_EOD!AJ88</f>
        <v>2</v>
      </c>
      <c r="L88">
        <f>NDMC_EOD!AI88+NDMC_EOD!AJ88</f>
        <v>10</v>
      </c>
      <c r="M88">
        <f>TPDDL_EOD!AI88+TPDDL_EOD!AJ88</f>
        <v>6.36</v>
      </c>
      <c r="N88">
        <f t="shared" si="6"/>
        <v>33</v>
      </c>
      <c r="O88" s="154">
        <f t="shared" si="7"/>
        <v>0</v>
      </c>
      <c r="P88">
        <v>9.34</v>
      </c>
      <c r="Q88">
        <v>5.3</v>
      </c>
      <c r="R88">
        <v>2</v>
      </c>
      <c r="S88">
        <v>10</v>
      </c>
      <c r="T88">
        <v>6.36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187</v>
      </c>
      <c r="G89">
        <f t="shared" si="11"/>
        <v>33</v>
      </c>
      <c r="H89" s="154"/>
      <c r="I89">
        <f>BRPL_EOD!AI89+BRPL_EOD!AJ89</f>
        <v>9.34</v>
      </c>
      <c r="J89">
        <f>BYPL_EOD!AI89+BYPL_EOD!AJ89</f>
        <v>5.3</v>
      </c>
      <c r="K89">
        <f>MES_EOD!AI89+MES_EOD!AJ89</f>
        <v>2</v>
      </c>
      <c r="L89">
        <f>NDMC_EOD!AI89+NDMC_EOD!AJ89</f>
        <v>10</v>
      </c>
      <c r="M89">
        <f>TPDDL_EOD!AI89+TPDDL_EOD!AJ89</f>
        <v>6.36</v>
      </c>
      <c r="N89">
        <f t="shared" si="6"/>
        <v>33</v>
      </c>
      <c r="O89" s="154">
        <f t="shared" si="7"/>
        <v>0</v>
      </c>
      <c r="P89">
        <v>9.34</v>
      </c>
      <c r="Q89">
        <v>5.3</v>
      </c>
      <c r="R89">
        <v>2</v>
      </c>
      <c r="S89">
        <v>10</v>
      </c>
      <c r="T89">
        <v>6.36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187</v>
      </c>
      <c r="G90">
        <f t="shared" si="11"/>
        <v>33</v>
      </c>
      <c r="H90" s="154"/>
      <c r="I90">
        <f>BRPL_EOD!AI90+BRPL_EOD!AJ90</f>
        <v>9.34</v>
      </c>
      <c r="J90">
        <f>BYPL_EOD!AI90+BYPL_EOD!AJ90</f>
        <v>5.3</v>
      </c>
      <c r="K90">
        <f>MES_EOD!AI90+MES_EOD!AJ90</f>
        <v>2</v>
      </c>
      <c r="L90">
        <f>NDMC_EOD!AI90+NDMC_EOD!AJ90</f>
        <v>10</v>
      </c>
      <c r="M90">
        <f>TPDDL_EOD!AI90+TPDDL_EOD!AJ90</f>
        <v>6.36</v>
      </c>
      <c r="N90">
        <f t="shared" si="6"/>
        <v>33</v>
      </c>
      <c r="O90" s="154">
        <f t="shared" si="7"/>
        <v>0</v>
      </c>
      <c r="P90">
        <v>9.34</v>
      </c>
      <c r="Q90">
        <v>5.3</v>
      </c>
      <c r="R90">
        <v>2</v>
      </c>
      <c r="S90">
        <v>10</v>
      </c>
      <c r="T90">
        <v>6.36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187</v>
      </c>
      <c r="G91">
        <f t="shared" si="11"/>
        <v>33</v>
      </c>
      <c r="H91" s="154"/>
      <c r="I91">
        <f>BRPL_EOD!AI91+BRPL_EOD!AJ91</f>
        <v>9.34</v>
      </c>
      <c r="J91">
        <f>BYPL_EOD!AI91+BYPL_EOD!AJ91</f>
        <v>5.3</v>
      </c>
      <c r="K91">
        <f>MES_EOD!AI91+MES_EOD!AJ91</f>
        <v>2</v>
      </c>
      <c r="L91">
        <f>NDMC_EOD!AI91+NDMC_EOD!AJ91</f>
        <v>10</v>
      </c>
      <c r="M91">
        <f>TPDDL_EOD!AI91+TPDDL_EOD!AJ91</f>
        <v>6.36</v>
      </c>
      <c r="N91">
        <f t="shared" si="6"/>
        <v>33</v>
      </c>
      <c r="O91" s="154">
        <f t="shared" si="7"/>
        <v>0</v>
      </c>
      <c r="P91">
        <v>9.34</v>
      </c>
      <c r="Q91">
        <v>5.3</v>
      </c>
      <c r="R91">
        <v>2</v>
      </c>
      <c r="S91">
        <v>10</v>
      </c>
      <c r="T91">
        <v>6.36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187</v>
      </c>
      <c r="G92">
        <f t="shared" si="11"/>
        <v>33</v>
      </c>
      <c r="H92" s="154"/>
      <c r="I92">
        <f>BRPL_EOD!AI92+BRPL_EOD!AJ92</f>
        <v>9.34</v>
      </c>
      <c r="J92">
        <f>BYPL_EOD!AI92+BYPL_EOD!AJ92</f>
        <v>5.3</v>
      </c>
      <c r="K92">
        <f>MES_EOD!AI92+MES_EOD!AJ92</f>
        <v>2</v>
      </c>
      <c r="L92">
        <f>NDMC_EOD!AI92+NDMC_EOD!AJ92</f>
        <v>10</v>
      </c>
      <c r="M92">
        <f>TPDDL_EOD!AI92+TPDDL_EOD!AJ92</f>
        <v>6.36</v>
      </c>
      <c r="N92">
        <f t="shared" si="6"/>
        <v>33</v>
      </c>
      <c r="O92" s="154">
        <f t="shared" si="7"/>
        <v>0</v>
      </c>
      <c r="P92">
        <v>9.34</v>
      </c>
      <c r="Q92">
        <v>5.3</v>
      </c>
      <c r="R92">
        <v>2</v>
      </c>
      <c r="S92">
        <v>10</v>
      </c>
      <c r="T92">
        <v>6.36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187</v>
      </c>
      <c r="G93">
        <f t="shared" si="11"/>
        <v>33</v>
      </c>
      <c r="H93" s="154"/>
      <c r="I93">
        <f>BRPL_EOD!AI93+BRPL_EOD!AJ93</f>
        <v>9.34</v>
      </c>
      <c r="J93">
        <f>BYPL_EOD!AI93+BYPL_EOD!AJ93</f>
        <v>5.3</v>
      </c>
      <c r="K93">
        <f>MES_EOD!AI93+MES_EOD!AJ93</f>
        <v>2</v>
      </c>
      <c r="L93">
        <f>NDMC_EOD!AI93+NDMC_EOD!AJ93</f>
        <v>10</v>
      </c>
      <c r="M93">
        <f>TPDDL_EOD!AI93+TPDDL_EOD!AJ93</f>
        <v>6.36</v>
      </c>
      <c r="N93">
        <f t="shared" si="6"/>
        <v>33</v>
      </c>
      <c r="O93" s="154">
        <f t="shared" si="7"/>
        <v>0</v>
      </c>
      <c r="P93">
        <v>9.34</v>
      </c>
      <c r="Q93">
        <v>5.3</v>
      </c>
      <c r="R93">
        <v>2</v>
      </c>
      <c r="S93">
        <v>10</v>
      </c>
      <c r="T93">
        <v>6.36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187</v>
      </c>
      <c r="G94">
        <f t="shared" si="11"/>
        <v>33</v>
      </c>
      <c r="H94" s="154"/>
      <c r="I94">
        <f>BRPL_EOD!AI94+BRPL_EOD!AJ94</f>
        <v>6.9</v>
      </c>
      <c r="J94">
        <f>BYPL_EOD!AI94+BYPL_EOD!AJ94</f>
        <v>23.04</v>
      </c>
      <c r="K94">
        <f>MES_EOD!AI94+MES_EOD!AJ94</f>
        <v>0</v>
      </c>
      <c r="L94">
        <f>NDMC_EOD!AI94+NDMC_EOD!AJ94</f>
        <v>0</v>
      </c>
      <c r="M94">
        <f>TPDDL_EOD!AI94+TPDDL_EOD!AJ94</f>
        <v>3.07</v>
      </c>
      <c r="N94">
        <f t="shared" si="6"/>
        <v>33.01</v>
      </c>
      <c r="O94" s="154">
        <f t="shared" si="7"/>
        <v>-9.9999999999980105E-3</v>
      </c>
      <c r="P94">
        <v>6.8979097243259622</v>
      </c>
      <c r="Q94">
        <v>23.033020296879734</v>
      </c>
      <c r="R94">
        <v>0</v>
      </c>
      <c r="S94">
        <v>0</v>
      </c>
      <c r="T94">
        <v>3.069069978794305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187</v>
      </c>
      <c r="G95">
        <f t="shared" si="11"/>
        <v>34</v>
      </c>
      <c r="H95" s="154"/>
      <c r="I95">
        <f>BRPL_EOD!AI95+BRPL_EOD!AJ95</f>
        <v>9.6199999999999992</v>
      </c>
      <c r="J95">
        <f>BYPL_EOD!AI95+BYPL_EOD!AJ95</f>
        <v>5.46</v>
      </c>
      <c r="K95">
        <f>MES_EOD!AI95+MES_EOD!AJ95</f>
        <v>2.06</v>
      </c>
      <c r="L95">
        <f>NDMC_EOD!AI95+NDMC_EOD!AJ95</f>
        <v>10.3</v>
      </c>
      <c r="M95">
        <f>TPDDL_EOD!AI95+TPDDL_EOD!AJ95</f>
        <v>6.56</v>
      </c>
      <c r="N95">
        <f t="shared" si="6"/>
        <v>34</v>
      </c>
      <c r="O95" s="154">
        <f t="shared" si="7"/>
        <v>0</v>
      </c>
      <c r="P95">
        <v>9.6199999999999992</v>
      </c>
      <c r="Q95">
        <v>5.46</v>
      </c>
      <c r="R95">
        <v>2.06</v>
      </c>
      <c r="S95">
        <v>10.3</v>
      </c>
      <c r="T95">
        <v>6.56</v>
      </c>
      <c r="U95" s="156">
        <f t="shared" si="8"/>
        <v>34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187</v>
      </c>
      <c r="G96">
        <f t="shared" si="11"/>
        <v>34</v>
      </c>
      <c r="H96" s="154"/>
      <c r="I96">
        <f>BRPL_EOD!AI96+BRPL_EOD!AJ96</f>
        <v>9.6199999999999992</v>
      </c>
      <c r="J96">
        <f>BYPL_EOD!AI96+BYPL_EOD!AJ96</f>
        <v>5.46</v>
      </c>
      <c r="K96">
        <f>MES_EOD!AI96+MES_EOD!AJ96</f>
        <v>2.06</v>
      </c>
      <c r="L96">
        <f>NDMC_EOD!AI96+NDMC_EOD!AJ96</f>
        <v>10.3</v>
      </c>
      <c r="M96">
        <f>TPDDL_EOD!AI96+TPDDL_EOD!AJ96</f>
        <v>6.56</v>
      </c>
      <c r="N96">
        <f t="shared" si="6"/>
        <v>34</v>
      </c>
      <c r="O96" s="154">
        <f t="shared" si="7"/>
        <v>0</v>
      </c>
      <c r="P96">
        <v>9.6199999999999992</v>
      </c>
      <c r="Q96">
        <v>5.46</v>
      </c>
      <c r="R96">
        <v>2.06</v>
      </c>
      <c r="S96">
        <v>10.3</v>
      </c>
      <c r="T96">
        <v>6.56</v>
      </c>
      <c r="U96" s="156">
        <f t="shared" si="8"/>
        <v>34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187</v>
      </c>
      <c r="G97">
        <f t="shared" si="11"/>
        <v>34</v>
      </c>
      <c r="H97" s="154"/>
      <c r="I97">
        <f>BRPL_EOD!AI97+BRPL_EOD!AJ97</f>
        <v>9.6199999999999992</v>
      </c>
      <c r="J97">
        <f>BYPL_EOD!AI97+BYPL_EOD!AJ97</f>
        <v>5.46</v>
      </c>
      <c r="K97">
        <f>MES_EOD!AI97+MES_EOD!AJ97</f>
        <v>2.06</v>
      </c>
      <c r="L97">
        <f>NDMC_EOD!AI97+NDMC_EOD!AJ97</f>
        <v>10.3</v>
      </c>
      <c r="M97">
        <f>TPDDL_EOD!AI97+TPDDL_EOD!AJ97</f>
        <v>6.56</v>
      </c>
      <c r="N97">
        <f t="shared" si="6"/>
        <v>34</v>
      </c>
      <c r="O97" s="154">
        <f t="shared" si="7"/>
        <v>0</v>
      </c>
      <c r="P97">
        <v>9.6199999999999992</v>
      </c>
      <c r="Q97">
        <v>5.46</v>
      </c>
      <c r="R97">
        <v>2.06</v>
      </c>
      <c r="S97">
        <v>10.3</v>
      </c>
      <c r="T97">
        <v>6.56</v>
      </c>
      <c r="U97" s="156">
        <f t="shared" si="8"/>
        <v>34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187</v>
      </c>
      <c r="G98">
        <f t="shared" si="11"/>
        <v>34</v>
      </c>
      <c r="H98" s="154"/>
      <c r="I98">
        <f>BRPL_EOD!AI98+BRPL_EOD!AJ98</f>
        <v>9.6199999999999992</v>
      </c>
      <c r="J98">
        <f>BYPL_EOD!AI98+BYPL_EOD!AJ98</f>
        <v>5.46</v>
      </c>
      <c r="K98">
        <f>MES_EOD!AI98+MES_EOD!AJ98</f>
        <v>2.06</v>
      </c>
      <c r="L98">
        <f>NDMC_EOD!AI98+NDMC_EOD!AJ98</f>
        <v>10.3</v>
      </c>
      <c r="M98">
        <f>TPDDL_EOD!AI98+TPDDL_EOD!AJ98</f>
        <v>6.56</v>
      </c>
      <c r="N98">
        <f t="shared" si="6"/>
        <v>34</v>
      </c>
      <c r="O98" s="154">
        <f t="shared" si="7"/>
        <v>0</v>
      </c>
      <c r="P98">
        <v>9.6199999999999992</v>
      </c>
      <c r="Q98">
        <v>5.46</v>
      </c>
      <c r="R98">
        <v>2.06</v>
      </c>
      <c r="S98">
        <v>10.3</v>
      </c>
      <c r="T98">
        <v>6.56</v>
      </c>
      <c r="U98" s="156">
        <f t="shared" si="8"/>
        <v>34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0.76100000000000001</v>
      </c>
      <c r="E99" s="156">
        <f t="shared" si="12"/>
        <v>0</v>
      </c>
      <c r="F99" s="156">
        <f t="shared" si="12"/>
        <v>4.49</v>
      </c>
      <c r="G99" s="156">
        <f t="shared" si="12"/>
        <v>0.76100000000000001</v>
      </c>
      <c r="H99" s="156"/>
      <c r="I99" s="156">
        <f t="shared" si="12"/>
        <v>0.2078000000000001</v>
      </c>
      <c r="J99" s="156">
        <f t="shared" si="12"/>
        <v>0.25083749999999988</v>
      </c>
      <c r="K99" s="156">
        <f t="shared" si="12"/>
        <v>3.0137499999999991E-2</v>
      </c>
      <c r="L99" s="156">
        <f t="shared" si="12"/>
        <v>0.15077499999999983</v>
      </c>
      <c r="M99" s="156">
        <f t="shared" si="12"/>
        <v>0.11886000000000015</v>
      </c>
      <c r="N99" s="156">
        <f t="shared" si="12"/>
        <v>0.75840999999999914</v>
      </c>
      <c r="O99" s="156">
        <f t="shared" si="12"/>
        <v>2.5899999999999821E-3</v>
      </c>
      <c r="P99" s="156">
        <f t="shared" si="12"/>
        <v>0.20864246019382465</v>
      </c>
      <c r="Q99" s="156">
        <f t="shared" si="12"/>
        <v>0.25130407883129946</v>
      </c>
      <c r="R99" s="156">
        <f t="shared" si="12"/>
        <v>3.0276661019017794E-2</v>
      </c>
      <c r="S99" s="156">
        <f t="shared" si="12"/>
        <v>0.15147282427207773</v>
      </c>
      <c r="T99" s="156">
        <f t="shared" si="12"/>
        <v>0.11930397568378054</v>
      </c>
      <c r="U99" s="156">
        <f t="shared" si="12"/>
        <v>0.76100000000000001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54"/>
      <c r="I3">
        <f>BRPL_EOD!AC3+BRPL_EOD!AD3</f>
        <v>13.87</v>
      </c>
      <c r="J3">
        <f>BYPL_EOD!AC3+BYPL_EOD!AD3</f>
        <v>7.59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35.54</v>
      </c>
      <c r="O3" s="154">
        <f t="shared" ref="O3:O66" si="1">G3-N3</f>
        <v>6.0000000000002274E-2</v>
      </c>
      <c r="P3">
        <v>13.893415869442881</v>
      </c>
      <c r="Q3">
        <v>7.6028137310073163</v>
      </c>
      <c r="R3">
        <v>0</v>
      </c>
      <c r="S3">
        <v>2.0835115362971304</v>
      </c>
      <c r="T3">
        <v>12.020258863252673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54"/>
      <c r="I4">
        <f>BRPL_EOD!AC4+BRPL_EOD!AD4</f>
        <v>13.87</v>
      </c>
      <c r="J4">
        <f>BYPL_EOD!AC4+BYPL_EOD!AD4</f>
        <v>7.59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35.54</v>
      </c>
      <c r="O4" s="154">
        <f t="shared" si="1"/>
        <v>6.0000000000002274E-2</v>
      </c>
      <c r="P4">
        <v>13.893415869442881</v>
      </c>
      <c r="Q4">
        <v>7.6028137310073163</v>
      </c>
      <c r="R4">
        <v>0</v>
      </c>
      <c r="S4">
        <v>2.0835115362971304</v>
      </c>
      <c r="T4">
        <v>12.020258863252673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54"/>
      <c r="I5">
        <f>BRPL_EOD!AC5+BRPL_EOD!AD5</f>
        <v>11.97</v>
      </c>
      <c r="J5">
        <f>BYPL_EOD!AC5+BYPL_EOD!AD5</f>
        <v>9.5299999999999994</v>
      </c>
      <c r="K5">
        <f>MES_EOD!AC5+MES_EOD!AD5</f>
        <v>0</v>
      </c>
      <c r="L5">
        <f>NDMC_EOD!AC5+NDMC_EOD!AD5</f>
        <v>2.0699999999999998</v>
      </c>
      <c r="M5">
        <f>TPDDL_EOD!AC5+TPDDL_EOD!AD5</f>
        <v>11.97</v>
      </c>
      <c r="N5">
        <f t="shared" si="0"/>
        <v>35.54</v>
      </c>
      <c r="O5" s="154">
        <f t="shared" si="1"/>
        <v>6.0000000000002274E-2</v>
      </c>
      <c r="P5">
        <v>11.990208216094542</v>
      </c>
      <c r="Q5">
        <v>9.5460889138998315</v>
      </c>
      <c r="R5">
        <v>0</v>
      </c>
      <c r="S5">
        <v>2.0734946539110859</v>
      </c>
      <c r="T5">
        <v>11.990208216094542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54"/>
      <c r="I6">
        <f>BRPL_EOD!AC6+BRPL_EOD!AD6</f>
        <v>11.97</v>
      </c>
      <c r="J6">
        <f>BYPL_EOD!AC6+BYPL_EOD!AD6</f>
        <v>9.5299999999999994</v>
      </c>
      <c r="K6">
        <f>MES_EOD!AC6+MES_EOD!AD6</f>
        <v>0</v>
      </c>
      <c r="L6">
        <f>NDMC_EOD!AC6+NDMC_EOD!AD6</f>
        <v>2.0699999999999998</v>
      </c>
      <c r="M6">
        <f>TPDDL_EOD!AC6+TPDDL_EOD!AD6</f>
        <v>11.97</v>
      </c>
      <c r="N6">
        <f t="shared" si="0"/>
        <v>35.54</v>
      </c>
      <c r="O6" s="154">
        <f t="shared" si="1"/>
        <v>6.0000000000002274E-2</v>
      </c>
      <c r="P6">
        <v>11.990208216094542</v>
      </c>
      <c r="Q6">
        <v>9.5460889138998315</v>
      </c>
      <c r="R6">
        <v>0</v>
      </c>
      <c r="S6">
        <v>2.0734946539110859</v>
      </c>
      <c r="T6">
        <v>11.990208216094542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54"/>
      <c r="I7">
        <f>BRPL_EOD!AC7+BRPL_EOD!AD7</f>
        <v>11.97</v>
      </c>
      <c r="J7">
        <f>BYPL_EOD!AC7+BYPL_EOD!AD7</f>
        <v>9.5299999999999994</v>
      </c>
      <c r="K7">
        <f>MES_EOD!AC7+MES_EOD!AD7</f>
        <v>0</v>
      </c>
      <c r="L7">
        <f>NDMC_EOD!AC7+NDMC_EOD!AD7</f>
        <v>2.0699999999999998</v>
      </c>
      <c r="M7">
        <f>TPDDL_EOD!AC7+TPDDL_EOD!AD7</f>
        <v>11.97</v>
      </c>
      <c r="N7">
        <f t="shared" si="0"/>
        <v>35.54</v>
      </c>
      <c r="O7" s="154">
        <f t="shared" si="1"/>
        <v>6.0000000000002274E-2</v>
      </c>
      <c r="P7">
        <v>11.990208216094542</v>
      </c>
      <c r="Q7">
        <v>9.5460889138998315</v>
      </c>
      <c r="R7">
        <v>0</v>
      </c>
      <c r="S7">
        <v>2.0734946539110859</v>
      </c>
      <c r="T7">
        <v>11.990208216094542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54"/>
      <c r="I8">
        <f>BRPL_EOD!AC8+BRPL_EOD!AD8</f>
        <v>13.46</v>
      </c>
      <c r="J8">
        <f>BYPL_EOD!AC8+BYPL_EOD!AD8</f>
        <v>8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35.54</v>
      </c>
      <c r="O8" s="154">
        <f t="shared" si="1"/>
        <v>6.0000000000002274E-2</v>
      </c>
      <c r="P8">
        <v>13.482723691615083</v>
      </c>
      <c r="Q8">
        <v>8.0135059088351159</v>
      </c>
      <c r="R8">
        <v>0</v>
      </c>
      <c r="S8">
        <v>2.0835115362971304</v>
      </c>
      <c r="T8">
        <v>12.020258863252673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54"/>
      <c r="I9">
        <f>BRPL_EOD!AC9+BRPL_EOD!AD9</f>
        <v>13.46</v>
      </c>
      <c r="J9">
        <f>BYPL_EOD!AC9+BYPL_EOD!AD9</f>
        <v>8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35.54</v>
      </c>
      <c r="O9" s="154">
        <f t="shared" si="1"/>
        <v>6.0000000000002274E-2</v>
      </c>
      <c r="P9">
        <v>13.482723691615083</v>
      </c>
      <c r="Q9">
        <v>8.0135059088351159</v>
      </c>
      <c r="R9">
        <v>0</v>
      </c>
      <c r="S9">
        <v>2.0835115362971304</v>
      </c>
      <c r="T9">
        <v>12.020258863252673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54"/>
      <c r="I10">
        <f>BRPL_EOD!AC10+BRPL_EOD!AD10</f>
        <v>13.46</v>
      </c>
      <c r="J10">
        <f>BYPL_EOD!AC10+BYPL_EOD!AD10</f>
        <v>8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35.54</v>
      </c>
      <c r="O10" s="154">
        <f t="shared" si="1"/>
        <v>6.0000000000002274E-2</v>
      </c>
      <c r="P10">
        <v>13.482723691615083</v>
      </c>
      <c r="Q10">
        <v>8.0135059088351159</v>
      </c>
      <c r="R10">
        <v>0</v>
      </c>
      <c r="S10">
        <v>2.0835115362971304</v>
      </c>
      <c r="T10">
        <v>12.020258863252673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12.46</v>
      </c>
      <c r="J11">
        <f>BYPL_EOD!AC11+BYPL_EOD!AD11</f>
        <v>8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34.54</v>
      </c>
      <c r="O11" s="154">
        <f t="shared" si="1"/>
        <v>6.0000000000002274E-2</v>
      </c>
      <c r="P11">
        <v>12.481644470179504</v>
      </c>
      <c r="Q11">
        <v>8.0138969310943846</v>
      </c>
      <c r="R11">
        <v>0</v>
      </c>
      <c r="S11">
        <v>2.0836132020845399</v>
      </c>
      <c r="T11">
        <v>12.020845396641576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12.46</v>
      </c>
      <c r="J12">
        <f>BYPL_EOD!AC12+BYPL_EOD!AD12</f>
        <v>8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34.54</v>
      </c>
      <c r="O12" s="154">
        <f t="shared" si="1"/>
        <v>6.0000000000002274E-2</v>
      </c>
      <c r="P12">
        <v>12.481644470179504</v>
      </c>
      <c r="Q12">
        <v>8.0138969310943846</v>
      </c>
      <c r="R12">
        <v>0</v>
      </c>
      <c r="S12">
        <v>2.0836132020845399</v>
      </c>
      <c r="T12">
        <v>12.020845396641576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12.46</v>
      </c>
      <c r="J13">
        <f>BYPL_EOD!AC13+BYPL_EOD!AD13</f>
        <v>8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34.54</v>
      </c>
      <c r="O13" s="154">
        <f t="shared" si="1"/>
        <v>6.0000000000002274E-2</v>
      </c>
      <c r="P13">
        <v>12.481644470179504</v>
      </c>
      <c r="Q13">
        <v>8.0138969310943846</v>
      </c>
      <c r="R13">
        <v>0</v>
      </c>
      <c r="S13">
        <v>2.0836132020845399</v>
      </c>
      <c r="T13">
        <v>12.020845396641576</v>
      </c>
      <c r="U13" s="156">
        <f t="shared" si="2"/>
        <v>34.600000000000009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11.64</v>
      </c>
      <c r="J14">
        <f>BYPL_EOD!AC14+BYPL_EOD!AD14</f>
        <v>9.26</v>
      </c>
      <c r="K14">
        <f>MES_EOD!AC14+MES_EOD!AD14</f>
        <v>0</v>
      </c>
      <c r="L14">
        <f>NDMC_EOD!AC14+NDMC_EOD!AD14</f>
        <v>2.0099999999999998</v>
      </c>
      <c r="M14">
        <f>TPDDL_EOD!AC14+TPDDL_EOD!AD14</f>
        <v>11.64</v>
      </c>
      <c r="N14">
        <f t="shared" si="0"/>
        <v>34.549999999999997</v>
      </c>
      <c r="O14" s="154">
        <f t="shared" si="1"/>
        <v>5.0000000000004263E-2</v>
      </c>
      <c r="P14">
        <v>11.656845151953693</v>
      </c>
      <c r="Q14">
        <v>9.273400868306803</v>
      </c>
      <c r="R14">
        <v>0</v>
      </c>
      <c r="S14">
        <v>2.0129088277858176</v>
      </c>
      <c r="T14">
        <v>11.656845151953693</v>
      </c>
      <c r="U14" s="156">
        <f t="shared" si="2"/>
        <v>34.600000000000009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11.64</v>
      </c>
      <c r="J15">
        <f>BYPL_EOD!AC15+BYPL_EOD!AD15</f>
        <v>9.26</v>
      </c>
      <c r="K15">
        <f>MES_EOD!AC15+MES_EOD!AD15</f>
        <v>0</v>
      </c>
      <c r="L15">
        <f>NDMC_EOD!AC15+NDMC_EOD!AD15</f>
        <v>2.0099999999999998</v>
      </c>
      <c r="M15">
        <f>TPDDL_EOD!AC15+TPDDL_EOD!AD15</f>
        <v>11.64</v>
      </c>
      <c r="N15">
        <f t="shared" si="0"/>
        <v>34.549999999999997</v>
      </c>
      <c r="O15" s="154">
        <f t="shared" si="1"/>
        <v>5.0000000000004263E-2</v>
      </c>
      <c r="P15">
        <v>11.656845151953693</v>
      </c>
      <c r="Q15">
        <v>9.273400868306803</v>
      </c>
      <c r="R15">
        <v>0</v>
      </c>
      <c r="S15">
        <v>2.0129088277858176</v>
      </c>
      <c r="T15">
        <v>11.656845151953693</v>
      </c>
      <c r="U15" s="156">
        <f t="shared" si="2"/>
        <v>34.600000000000009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11.64</v>
      </c>
      <c r="J16">
        <f>BYPL_EOD!AC16+BYPL_EOD!AD16</f>
        <v>9.26</v>
      </c>
      <c r="K16">
        <f>MES_EOD!AC16+MES_EOD!AD16</f>
        <v>0</v>
      </c>
      <c r="L16">
        <f>NDMC_EOD!AC16+NDMC_EOD!AD16</f>
        <v>2.0099999999999998</v>
      </c>
      <c r="M16">
        <f>TPDDL_EOD!AC16+TPDDL_EOD!AD16</f>
        <v>11.64</v>
      </c>
      <c r="N16">
        <f t="shared" si="0"/>
        <v>34.549999999999997</v>
      </c>
      <c r="O16" s="154">
        <f t="shared" si="1"/>
        <v>5.0000000000004263E-2</v>
      </c>
      <c r="P16">
        <v>11.656845151953693</v>
      </c>
      <c r="Q16">
        <v>9.273400868306803</v>
      </c>
      <c r="R16">
        <v>0</v>
      </c>
      <c r="S16">
        <v>2.0129088277858176</v>
      </c>
      <c r="T16">
        <v>11.656845151953693</v>
      </c>
      <c r="U16" s="156">
        <f t="shared" si="2"/>
        <v>34.600000000000009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12.46</v>
      </c>
      <c r="J17">
        <f>BYPL_EOD!AC17+BYPL_EOD!AD17</f>
        <v>8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34.54</v>
      </c>
      <c r="O17" s="154">
        <f t="shared" si="1"/>
        <v>6.0000000000002274E-2</v>
      </c>
      <c r="P17">
        <v>12.481644470179504</v>
      </c>
      <c r="Q17">
        <v>8.0138969310943846</v>
      </c>
      <c r="R17">
        <v>0</v>
      </c>
      <c r="S17">
        <v>2.0836132020845399</v>
      </c>
      <c r="T17">
        <v>12.020845396641576</v>
      </c>
      <c r="U17" s="156">
        <f t="shared" si="2"/>
        <v>34.600000000000009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11.64</v>
      </c>
      <c r="J18">
        <f>BYPL_EOD!AC18+BYPL_EOD!AD18</f>
        <v>9.26</v>
      </c>
      <c r="K18">
        <f>MES_EOD!AC18+MES_EOD!AD18</f>
        <v>0</v>
      </c>
      <c r="L18">
        <f>NDMC_EOD!AC18+NDMC_EOD!AD18</f>
        <v>2.0099999999999998</v>
      </c>
      <c r="M18">
        <f>TPDDL_EOD!AC18+TPDDL_EOD!AD18</f>
        <v>11.64</v>
      </c>
      <c r="N18">
        <f t="shared" si="0"/>
        <v>34.549999999999997</v>
      </c>
      <c r="O18" s="154">
        <f t="shared" si="1"/>
        <v>5.0000000000004263E-2</v>
      </c>
      <c r="P18">
        <v>11.656845151953693</v>
      </c>
      <c r="Q18">
        <v>9.273400868306803</v>
      </c>
      <c r="R18">
        <v>0</v>
      </c>
      <c r="S18">
        <v>2.0129088277858176</v>
      </c>
      <c r="T18">
        <v>11.656845151953693</v>
      </c>
      <c r="U18" s="156">
        <f t="shared" si="2"/>
        <v>34.600000000000009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11.64</v>
      </c>
      <c r="J19">
        <f>BYPL_EOD!AC19+BYPL_EOD!AD19</f>
        <v>9.26</v>
      </c>
      <c r="K19">
        <f>MES_EOD!AC19+MES_EOD!AD19</f>
        <v>0</v>
      </c>
      <c r="L19">
        <f>NDMC_EOD!AC19+NDMC_EOD!AD19</f>
        <v>2.0099999999999998</v>
      </c>
      <c r="M19">
        <f>TPDDL_EOD!AC19+TPDDL_EOD!AD19</f>
        <v>11.64</v>
      </c>
      <c r="N19">
        <f t="shared" si="0"/>
        <v>34.549999999999997</v>
      </c>
      <c r="O19" s="154">
        <f t="shared" si="1"/>
        <v>5.0000000000004263E-2</v>
      </c>
      <c r="P19">
        <v>11.656845151953693</v>
      </c>
      <c r="Q19">
        <v>9.273400868306803</v>
      </c>
      <c r="R19">
        <v>0</v>
      </c>
      <c r="S19">
        <v>2.0129088277858176</v>
      </c>
      <c r="T19">
        <v>11.656845151953693</v>
      </c>
      <c r="U19" s="156">
        <f t="shared" si="2"/>
        <v>34.600000000000009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11.82</v>
      </c>
      <c r="J20">
        <f>BYPL_EOD!AC20+BYPL_EOD!AD20</f>
        <v>8.86</v>
      </c>
      <c r="K20">
        <f>MES_EOD!AC20+MES_EOD!AD20</f>
        <v>0</v>
      </c>
      <c r="L20">
        <f>NDMC_EOD!AC20+NDMC_EOD!AD20</f>
        <v>2.04</v>
      </c>
      <c r="M20">
        <f>TPDDL_EOD!AC20+TPDDL_EOD!AD20</f>
        <v>11.82</v>
      </c>
      <c r="N20">
        <f t="shared" si="0"/>
        <v>34.54</v>
      </c>
      <c r="O20" s="154">
        <f t="shared" si="1"/>
        <v>6.0000000000002274E-2</v>
      </c>
      <c r="P20">
        <v>11.840532715691953</v>
      </c>
      <c r="Q20">
        <v>8.8753908511870296</v>
      </c>
      <c r="R20">
        <v>0</v>
      </c>
      <c r="S20">
        <v>2.0435437174290678</v>
      </c>
      <c r="T20">
        <v>11.840532715691953</v>
      </c>
      <c r="U20" s="156">
        <f t="shared" si="2"/>
        <v>34.600000000000009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11.82</v>
      </c>
      <c r="J21">
        <f>BYPL_EOD!AC21+BYPL_EOD!AD21</f>
        <v>8.86</v>
      </c>
      <c r="K21">
        <f>MES_EOD!AC21+MES_EOD!AD21</f>
        <v>0</v>
      </c>
      <c r="L21">
        <f>NDMC_EOD!AC21+NDMC_EOD!AD21</f>
        <v>2.04</v>
      </c>
      <c r="M21">
        <f>TPDDL_EOD!AC21+TPDDL_EOD!AD21</f>
        <v>11.82</v>
      </c>
      <c r="N21">
        <f t="shared" si="0"/>
        <v>34.54</v>
      </c>
      <c r="O21" s="154">
        <f t="shared" si="1"/>
        <v>6.0000000000002274E-2</v>
      </c>
      <c r="P21">
        <v>11.840532715691953</v>
      </c>
      <c r="Q21">
        <v>8.8753908511870296</v>
      </c>
      <c r="R21">
        <v>0</v>
      </c>
      <c r="S21">
        <v>2.0435437174290678</v>
      </c>
      <c r="T21">
        <v>11.840532715691953</v>
      </c>
      <c r="U21" s="156">
        <f t="shared" si="2"/>
        <v>34.600000000000009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11.82</v>
      </c>
      <c r="J22">
        <f>BYPL_EOD!AC22+BYPL_EOD!AD22</f>
        <v>8.86</v>
      </c>
      <c r="K22">
        <f>MES_EOD!AC22+MES_EOD!AD22</f>
        <v>0</v>
      </c>
      <c r="L22">
        <f>NDMC_EOD!AC22+NDMC_EOD!AD22</f>
        <v>2.04</v>
      </c>
      <c r="M22">
        <f>TPDDL_EOD!AC22+TPDDL_EOD!AD22</f>
        <v>11.82</v>
      </c>
      <c r="N22">
        <f t="shared" si="0"/>
        <v>34.54</v>
      </c>
      <c r="O22" s="154">
        <f t="shared" si="1"/>
        <v>6.0000000000002274E-2</v>
      </c>
      <c r="P22">
        <v>11.840532715691953</v>
      </c>
      <c r="Q22">
        <v>8.8753908511870296</v>
      </c>
      <c r="R22">
        <v>0</v>
      </c>
      <c r="S22">
        <v>2.0435437174290678</v>
      </c>
      <c r="T22">
        <v>11.840532715691953</v>
      </c>
      <c r="U22" s="156">
        <f t="shared" si="2"/>
        <v>34.600000000000009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54"/>
      <c r="I23">
        <f>BRPL_EOD!AC23+BRPL_EOD!AD23</f>
        <v>11.97</v>
      </c>
      <c r="J23">
        <f>BYPL_EOD!AC23+BYPL_EOD!AD23</f>
        <v>9.5299999999999994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11.97</v>
      </c>
      <c r="N23">
        <f t="shared" si="0"/>
        <v>35.54</v>
      </c>
      <c r="O23" s="154">
        <f t="shared" si="1"/>
        <v>6.0000000000002274E-2</v>
      </c>
      <c r="P23">
        <v>11.990208216094542</v>
      </c>
      <c r="Q23">
        <v>9.5460889138998315</v>
      </c>
      <c r="R23">
        <v>0</v>
      </c>
      <c r="S23">
        <v>2.0734946539110859</v>
      </c>
      <c r="T23">
        <v>11.990208216094542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54"/>
      <c r="I24">
        <f>BRPL_EOD!AC24+BRPL_EOD!AD24</f>
        <v>11.97</v>
      </c>
      <c r="J24">
        <f>BYPL_EOD!AC24+BYPL_EOD!AD24</f>
        <v>9.5299999999999994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11.97</v>
      </c>
      <c r="N24">
        <f t="shared" si="0"/>
        <v>35.54</v>
      </c>
      <c r="O24" s="154">
        <f t="shared" si="1"/>
        <v>6.0000000000002274E-2</v>
      </c>
      <c r="P24">
        <v>11.990208216094542</v>
      </c>
      <c r="Q24">
        <v>9.5460889138998315</v>
      </c>
      <c r="R24">
        <v>0</v>
      </c>
      <c r="S24">
        <v>2.0734946539110859</v>
      </c>
      <c r="T24">
        <v>11.990208216094542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54"/>
      <c r="I25">
        <f>BRPL_EOD!AC25+BRPL_EOD!AD25</f>
        <v>11.97</v>
      </c>
      <c r="J25">
        <f>BYPL_EOD!AC25+BYPL_EOD!AD25</f>
        <v>9.5299999999999994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11.97</v>
      </c>
      <c r="N25">
        <f t="shared" si="0"/>
        <v>35.54</v>
      </c>
      <c r="O25" s="154">
        <f t="shared" si="1"/>
        <v>6.0000000000002274E-2</v>
      </c>
      <c r="P25">
        <v>11.990208216094542</v>
      </c>
      <c r="Q25">
        <v>9.5460889138998315</v>
      </c>
      <c r="R25">
        <v>0</v>
      </c>
      <c r="S25">
        <v>2.0734946539110859</v>
      </c>
      <c r="T25">
        <v>11.990208216094542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54"/>
      <c r="I26">
        <f>BRPL_EOD!AC26+BRPL_EOD!AD26</f>
        <v>11.97</v>
      </c>
      <c r="J26">
        <f>BYPL_EOD!AC26+BYPL_EOD!AD26</f>
        <v>9.5299999999999994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11.97</v>
      </c>
      <c r="N26">
        <f t="shared" si="0"/>
        <v>35.54</v>
      </c>
      <c r="O26" s="154">
        <f t="shared" si="1"/>
        <v>6.0000000000002274E-2</v>
      </c>
      <c r="P26">
        <v>11.990208216094542</v>
      </c>
      <c r="Q26">
        <v>9.5460889138998315</v>
      </c>
      <c r="R26">
        <v>0</v>
      </c>
      <c r="S26">
        <v>2.0734946539110859</v>
      </c>
      <c r="T26">
        <v>11.990208216094542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54"/>
      <c r="I27">
        <f>BRPL_EOD!AC27+BRPL_EOD!AD27</f>
        <v>13.46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35.54</v>
      </c>
      <c r="O27" s="154">
        <f t="shared" si="1"/>
        <v>6.0000000000002274E-2</v>
      </c>
      <c r="P27">
        <v>13.482723691615083</v>
      </c>
      <c r="Q27">
        <v>8.0135059088351159</v>
      </c>
      <c r="R27">
        <v>0</v>
      </c>
      <c r="S27">
        <v>2.0835115362971304</v>
      </c>
      <c r="T27">
        <v>12.020258863252673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11.97</v>
      </c>
      <c r="J28">
        <f>BYPL_EOD!AC28+BYPL_EOD!AD28</f>
        <v>9.5299999999999994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11.97</v>
      </c>
      <c r="N28">
        <f t="shared" si="0"/>
        <v>35.54</v>
      </c>
      <c r="O28" s="154">
        <f t="shared" si="1"/>
        <v>6.0000000000002274E-2</v>
      </c>
      <c r="P28">
        <v>11.990208216094542</v>
      </c>
      <c r="Q28">
        <v>9.5460889138998315</v>
      </c>
      <c r="R28">
        <v>0</v>
      </c>
      <c r="S28">
        <v>2.0734946539110859</v>
      </c>
      <c r="T28">
        <v>11.990208216094542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11.97</v>
      </c>
      <c r="J29">
        <f>BYPL_EOD!AC29+BYPL_EOD!AD29</f>
        <v>9.5299999999999994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11.97</v>
      </c>
      <c r="N29">
        <f t="shared" si="0"/>
        <v>35.54</v>
      </c>
      <c r="O29" s="154">
        <f t="shared" si="1"/>
        <v>6.0000000000002274E-2</v>
      </c>
      <c r="P29">
        <v>11.990208216094542</v>
      </c>
      <c r="Q29">
        <v>9.5460889138998315</v>
      </c>
      <c r="R29">
        <v>0</v>
      </c>
      <c r="S29">
        <v>2.0734946539110859</v>
      </c>
      <c r="T29">
        <v>11.990208216094542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54"/>
      <c r="I30">
        <f>BRPL_EOD!AC30+BRPL_EOD!AD30</f>
        <v>11.97</v>
      </c>
      <c r="J30">
        <f>BYPL_EOD!AC30+BYPL_EOD!AD30</f>
        <v>9.5299999999999994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11.97</v>
      </c>
      <c r="N30">
        <f t="shared" si="0"/>
        <v>35.54</v>
      </c>
      <c r="O30" s="154">
        <f t="shared" si="1"/>
        <v>6.0000000000002274E-2</v>
      </c>
      <c r="P30">
        <v>11.990208216094542</v>
      </c>
      <c r="Q30">
        <v>9.5460889138998315</v>
      </c>
      <c r="R30">
        <v>0</v>
      </c>
      <c r="S30">
        <v>2.0734946539110859</v>
      </c>
      <c r="T30">
        <v>11.990208216094542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11.64</v>
      </c>
      <c r="J31">
        <f>BYPL_EOD!AC31+BYPL_EOD!AD31</f>
        <v>9.26</v>
      </c>
      <c r="K31">
        <f>MES_EOD!AC31+MES_EOD!AD31</f>
        <v>0</v>
      </c>
      <c r="L31">
        <f>NDMC_EOD!AC31+NDMC_EOD!AD31</f>
        <v>2.0099999999999998</v>
      </c>
      <c r="M31">
        <f>TPDDL_EOD!AC31+TPDDL_EOD!AD31</f>
        <v>11.64</v>
      </c>
      <c r="N31">
        <f t="shared" si="0"/>
        <v>34.549999999999997</v>
      </c>
      <c r="O31" s="154">
        <f t="shared" si="1"/>
        <v>5.0000000000004263E-2</v>
      </c>
      <c r="P31">
        <v>11.656845151953693</v>
      </c>
      <c r="Q31">
        <v>9.273400868306803</v>
      </c>
      <c r="R31">
        <v>0</v>
      </c>
      <c r="S31">
        <v>2.0129088277858176</v>
      </c>
      <c r="T31">
        <v>11.656845151953693</v>
      </c>
      <c r="U31" s="156">
        <f t="shared" si="2"/>
        <v>34.600000000000009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11.64</v>
      </c>
      <c r="J32">
        <f>BYPL_EOD!AC32+BYPL_EOD!AD32</f>
        <v>9.26</v>
      </c>
      <c r="K32">
        <f>MES_EOD!AC32+MES_EOD!AD32</f>
        <v>0</v>
      </c>
      <c r="L32">
        <f>NDMC_EOD!AC32+NDMC_EOD!AD32</f>
        <v>2.0099999999999998</v>
      </c>
      <c r="M32">
        <f>TPDDL_EOD!AC32+TPDDL_EOD!AD32</f>
        <v>11.64</v>
      </c>
      <c r="N32">
        <f t="shared" si="0"/>
        <v>34.549999999999997</v>
      </c>
      <c r="O32" s="154">
        <f t="shared" si="1"/>
        <v>5.0000000000004263E-2</v>
      </c>
      <c r="P32">
        <v>11.656845151953693</v>
      </c>
      <c r="Q32">
        <v>9.273400868306803</v>
      </c>
      <c r="R32">
        <v>0</v>
      </c>
      <c r="S32">
        <v>2.0129088277858176</v>
      </c>
      <c r="T32">
        <v>11.656845151953693</v>
      </c>
      <c r="U32" s="156">
        <f t="shared" si="2"/>
        <v>34.600000000000009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11.64</v>
      </c>
      <c r="J33">
        <f>BYPL_EOD!AC33+BYPL_EOD!AD33</f>
        <v>9.26</v>
      </c>
      <c r="K33">
        <f>MES_EOD!AC33+MES_EOD!AD33</f>
        <v>0</v>
      </c>
      <c r="L33">
        <f>NDMC_EOD!AC33+NDMC_EOD!AD33</f>
        <v>2.0099999999999998</v>
      </c>
      <c r="M33">
        <f>TPDDL_EOD!AC33+TPDDL_EOD!AD33</f>
        <v>11.64</v>
      </c>
      <c r="N33">
        <f t="shared" si="0"/>
        <v>34.549999999999997</v>
      </c>
      <c r="O33" s="154">
        <f t="shared" si="1"/>
        <v>5.0000000000004263E-2</v>
      </c>
      <c r="P33">
        <v>11.656845151953693</v>
      </c>
      <c r="Q33">
        <v>9.273400868306803</v>
      </c>
      <c r="R33">
        <v>0</v>
      </c>
      <c r="S33">
        <v>2.0129088277858176</v>
      </c>
      <c r="T33">
        <v>11.656845151953693</v>
      </c>
      <c r="U33" s="156">
        <f t="shared" si="2"/>
        <v>34.600000000000009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11.64</v>
      </c>
      <c r="J34">
        <f>BYPL_EOD!AC34+BYPL_EOD!AD34</f>
        <v>9.26</v>
      </c>
      <c r="K34">
        <f>MES_EOD!AC34+MES_EOD!AD34</f>
        <v>0</v>
      </c>
      <c r="L34">
        <f>NDMC_EOD!AC34+NDMC_EOD!AD34</f>
        <v>2.0099999999999998</v>
      </c>
      <c r="M34">
        <f>TPDDL_EOD!AC34+TPDDL_EOD!AD34</f>
        <v>11.64</v>
      </c>
      <c r="N34">
        <f t="shared" si="0"/>
        <v>34.549999999999997</v>
      </c>
      <c r="O34" s="154">
        <f t="shared" si="1"/>
        <v>5.0000000000004263E-2</v>
      </c>
      <c r="P34">
        <v>11.656845151953693</v>
      </c>
      <c r="Q34">
        <v>9.273400868306803</v>
      </c>
      <c r="R34">
        <v>0</v>
      </c>
      <c r="S34">
        <v>2.0129088277858176</v>
      </c>
      <c r="T34">
        <v>11.656845151953693</v>
      </c>
      <c r="U34" s="156">
        <f t="shared" si="2"/>
        <v>34.600000000000009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11.64</v>
      </c>
      <c r="J35">
        <f>BYPL_EOD!AC35+BYPL_EOD!AD35</f>
        <v>9.26</v>
      </c>
      <c r="K35">
        <f>MES_EOD!AC35+MES_EOD!AD35</f>
        <v>0</v>
      </c>
      <c r="L35">
        <f>NDMC_EOD!AC35+NDMC_EOD!AD35</f>
        <v>2.0099999999999998</v>
      </c>
      <c r="M35">
        <f>TPDDL_EOD!AC35+TPDDL_EOD!AD35</f>
        <v>11.64</v>
      </c>
      <c r="N35">
        <f t="shared" si="0"/>
        <v>34.549999999999997</v>
      </c>
      <c r="O35" s="154">
        <f t="shared" si="1"/>
        <v>5.0000000000004263E-2</v>
      </c>
      <c r="P35">
        <v>11.656845151953693</v>
      </c>
      <c r="Q35">
        <v>9.273400868306803</v>
      </c>
      <c r="R35">
        <v>0</v>
      </c>
      <c r="S35">
        <v>2.0129088277858176</v>
      </c>
      <c r="T35">
        <v>11.656845151953693</v>
      </c>
      <c r="U35" s="156">
        <f t="shared" si="2"/>
        <v>34.600000000000009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11.64</v>
      </c>
      <c r="J36">
        <f>BYPL_EOD!AC36+BYPL_EOD!AD36</f>
        <v>9.26</v>
      </c>
      <c r="K36">
        <f>MES_EOD!AC36+MES_EOD!AD36</f>
        <v>0</v>
      </c>
      <c r="L36">
        <f>NDMC_EOD!AC36+NDMC_EOD!AD36</f>
        <v>2.0099999999999998</v>
      </c>
      <c r="M36">
        <f>TPDDL_EOD!AC36+TPDDL_EOD!AD36</f>
        <v>11.64</v>
      </c>
      <c r="N36">
        <f t="shared" si="0"/>
        <v>34.549999999999997</v>
      </c>
      <c r="O36" s="154">
        <f t="shared" si="1"/>
        <v>5.0000000000004263E-2</v>
      </c>
      <c r="P36">
        <v>11.656845151953693</v>
      </c>
      <c r="Q36">
        <v>9.273400868306803</v>
      </c>
      <c r="R36">
        <v>0</v>
      </c>
      <c r="S36">
        <v>2.0129088277858176</v>
      </c>
      <c r="T36">
        <v>11.656845151953693</v>
      </c>
      <c r="U36" s="156">
        <f t="shared" si="2"/>
        <v>34.600000000000009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12.46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34.54</v>
      </c>
      <c r="O37" s="154">
        <f t="shared" si="1"/>
        <v>6.0000000000002274E-2</v>
      </c>
      <c r="P37">
        <v>12.481644470179504</v>
      </c>
      <c r="Q37">
        <v>8.0138969310943846</v>
      </c>
      <c r="R37">
        <v>0</v>
      </c>
      <c r="S37">
        <v>2.0836132020845399</v>
      </c>
      <c r="T37">
        <v>12.020845396641576</v>
      </c>
      <c r="U37" s="156">
        <f t="shared" si="2"/>
        <v>34.600000000000009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54"/>
      <c r="I38">
        <f>BRPL_EOD!AC38+BRPL_EOD!AD38</f>
        <v>11.81</v>
      </c>
      <c r="J38">
        <f>BYPL_EOD!AC38+BYPL_EOD!AD38</f>
        <v>7.87</v>
      </c>
      <c r="K38">
        <f>MES_EOD!AC38+MES_EOD!AD38</f>
        <v>0</v>
      </c>
      <c r="L38">
        <f>NDMC_EOD!AC38+NDMC_EOD!AD38</f>
        <v>2.04</v>
      </c>
      <c r="M38">
        <f>TPDDL_EOD!AC38+TPDDL_EOD!AD38</f>
        <v>11.81</v>
      </c>
      <c r="N38">
        <f t="shared" si="0"/>
        <v>33.53</v>
      </c>
      <c r="O38" s="154">
        <f t="shared" si="1"/>
        <v>7.0000000000000284E-2</v>
      </c>
      <c r="P38">
        <v>11.834655532359083</v>
      </c>
      <c r="Q38">
        <v>7.8864300626304802</v>
      </c>
      <c r="R38">
        <v>0</v>
      </c>
      <c r="S38">
        <v>2.0442588726513571</v>
      </c>
      <c r="T38">
        <v>11.834655532359083</v>
      </c>
      <c r="U38" s="156">
        <f t="shared" si="2"/>
        <v>33.600000000000009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54"/>
      <c r="I39">
        <f>BRPL_EOD!AC39+BRPL_EOD!AD39</f>
        <v>11.81</v>
      </c>
      <c r="J39">
        <f>BYPL_EOD!AC39+BYPL_EOD!AD39</f>
        <v>7.87</v>
      </c>
      <c r="K39">
        <f>MES_EOD!AC39+MES_EOD!AD39</f>
        <v>0</v>
      </c>
      <c r="L39">
        <f>NDMC_EOD!AC39+NDMC_EOD!AD39</f>
        <v>2.04</v>
      </c>
      <c r="M39">
        <f>TPDDL_EOD!AC39+TPDDL_EOD!AD39</f>
        <v>11.81</v>
      </c>
      <c r="N39">
        <f t="shared" si="0"/>
        <v>33.53</v>
      </c>
      <c r="O39" s="154">
        <f t="shared" si="1"/>
        <v>-0.23000000000000398</v>
      </c>
      <c r="P39">
        <v>11.728988965105874</v>
      </c>
      <c r="Q39">
        <v>7.8160155084998504</v>
      </c>
      <c r="R39">
        <v>0</v>
      </c>
      <c r="S39">
        <v>2.0260065612883982</v>
      </c>
      <c r="T39">
        <v>11.728988965105874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54"/>
      <c r="I40">
        <f>BRPL_EOD!AC40+BRPL_EOD!AD40</f>
        <v>11.81</v>
      </c>
      <c r="J40">
        <f>BYPL_EOD!AC40+BYPL_EOD!AD40</f>
        <v>7.87</v>
      </c>
      <c r="K40">
        <f>MES_EOD!AC40+MES_EOD!AD40</f>
        <v>0</v>
      </c>
      <c r="L40">
        <f>NDMC_EOD!AC40+NDMC_EOD!AD40</f>
        <v>2.04</v>
      </c>
      <c r="M40">
        <f>TPDDL_EOD!AC40+TPDDL_EOD!AD40</f>
        <v>11.81</v>
      </c>
      <c r="N40">
        <f t="shared" si="0"/>
        <v>33.53</v>
      </c>
      <c r="O40" s="154">
        <f t="shared" si="1"/>
        <v>-0.23000000000000398</v>
      </c>
      <c r="P40">
        <v>11.728988965105874</v>
      </c>
      <c r="Q40">
        <v>7.8160155084998504</v>
      </c>
      <c r="R40">
        <v>0</v>
      </c>
      <c r="S40">
        <v>2.0260065612883982</v>
      </c>
      <c r="T40">
        <v>11.728988965105874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54"/>
      <c r="I41">
        <f>BRPL_EOD!AC41+BRPL_EOD!AD41</f>
        <v>11.81</v>
      </c>
      <c r="J41">
        <f>BYPL_EOD!AC41+BYPL_EOD!AD41</f>
        <v>7.87</v>
      </c>
      <c r="K41">
        <f>MES_EOD!AC41+MES_EOD!AD41</f>
        <v>0</v>
      </c>
      <c r="L41">
        <f>NDMC_EOD!AC41+NDMC_EOD!AD41</f>
        <v>2.04</v>
      </c>
      <c r="M41">
        <f>TPDDL_EOD!AC41+TPDDL_EOD!AD41</f>
        <v>11.81</v>
      </c>
      <c r="N41">
        <f t="shared" si="0"/>
        <v>33.53</v>
      </c>
      <c r="O41" s="154">
        <f t="shared" si="1"/>
        <v>-0.23000000000000398</v>
      </c>
      <c r="P41">
        <v>11.728988965105874</v>
      </c>
      <c r="Q41">
        <v>7.8160155084998504</v>
      </c>
      <c r="R41">
        <v>0</v>
      </c>
      <c r="S41">
        <v>2.0260065612883982</v>
      </c>
      <c r="T41">
        <v>11.728988965105874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54"/>
      <c r="I42">
        <f>BRPL_EOD!AC42+BRPL_EOD!AD42</f>
        <v>11.81</v>
      </c>
      <c r="J42">
        <f>BYPL_EOD!AC42+BYPL_EOD!AD42</f>
        <v>7.87</v>
      </c>
      <c r="K42">
        <f>MES_EOD!AC42+MES_EOD!AD42</f>
        <v>0</v>
      </c>
      <c r="L42">
        <f>NDMC_EOD!AC42+NDMC_EOD!AD42</f>
        <v>2.04</v>
      </c>
      <c r="M42">
        <f>TPDDL_EOD!AC42+TPDDL_EOD!AD42</f>
        <v>11.81</v>
      </c>
      <c r="N42">
        <f t="shared" si="0"/>
        <v>33.53</v>
      </c>
      <c r="O42" s="154">
        <f t="shared" si="1"/>
        <v>-0.23000000000000398</v>
      </c>
      <c r="P42">
        <v>11.728988965105874</v>
      </c>
      <c r="Q42">
        <v>7.8160155084998504</v>
      </c>
      <c r="R42">
        <v>0</v>
      </c>
      <c r="S42">
        <v>2.0260065612883982</v>
      </c>
      <c r="T42">
        <v>11.728988965105874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11.46</v>
      </c>
      <c r="J43">
        <f>BYPL_EOD!AC43+BYPL_EOD!AD43</f>
        <v>7.64</v>
      </c>
      <c r="K43">
        <f>MES_EOD!AC43+MES_EOD!AD43</f>
        <v>0</v>
      </c>
      <c r="L43">
        <f>NDMC_EOD!AC43+NDMC_EOD!AD43</f>
        <v>1.98</v>
      </c>
      <c r="M43">
        <f>TPDDL_EOD!AC43+TPDDL_EOD!AD43</f>
        <v>11.46</v>
      </c>
      <c r="N43">
        <f t="shared" si="0"/>
        <v>32.540000000000006</v>
      </c>
      <c r="O43" s="154">
        <f t="shared" si="1"/>
        <v>0.75999999999999091</v>
      </c>
      <c r="P43">
        <v>11.727658266748614</v>
      </c>
      <c r="Q43">
        <v>7.8184388444990756</v>
      </c>
      <c r="R43">
        <v>0</v>
      </c>
      <c r="S43">
        <v>2.0262446220036874</v>
      </c>
      <c r="T43">
        <v>11.727658266748614</v>
      </c>
      <c r="U43" s="156">
        <f t="shared" si="2"/>
        <v>33.29999999999999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54"/>
      <c r="I44">
        <f>BRPL_EOD!AC44+BRPL_EOD!AD44</f>
        <v>11.46</v>
      </c>
      <c r="J44">
        <f>BYPL_EOD!AC44+BYPL_EOD!AD44</f>
        <v>7.64</v>
      </c>
      <c r="K44">
        <f>MES_EOD!AC44+MES_EOD!AD44</f>
        <v>0</v>
      </c>
      <c r="L44">
        <f>NDMC_EOD!AC44+NDMC_EOD!AD44</f>
        <v>1.98</v>
      </c>
      <c r="M44">
        <f>TPDDL_EOD!AC44+TPDDL_EOD!AD44</f>
        <v>11.46</v>
      </c>
      <c r="N44">
        <f t="shared" si="0"/>
        <v>32.540000000000006</v>
      </c>
      <c r="O44" s="154">
        <f t="shared" si="1"/>
        <v>0.75999999999999091</v>
      </c>
      <c r="P44">
        <v>11.727658266748614</v>
      </c>
      <c r="Q44">
        <v>7.8184388444990756</v>
      </c>
      <c r="R44">
        <v>0</v>
      </c>
      <c r="S44">
        <v>2.0262446220036874</v>
      </c>
      <c r="T44">
        <v>11.727658266748614</v>
      </c>
      <c r="U44" s="156">
        <f t="shared" si="2"/>
        <v>33.29999999999999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54"/>
      <c r="I45">
        <f>BRPL_EOD!AC45+BRPL_EOD!AD45</f>
        <v>11.46</v>
      </c>
      <c r="J45">
        <f>BYPL_EOD!AC45+BYPL_EOD!AD45</f>
        <v>7.64</v>
      </c>
      <c r="K45">
        <f>MES_EOD!AC45+MES_EOD!AD45</f>
        <v>0</v>
      </c>
      <c r="L45">
        <f>NDMC_EOD!AC45+NDMC_EOD!AD45</f>
        <v>1.98</v>
      </c>
      <c r="M45">
        <f>TPDDL_EOD!AC45+TPDDL_EOD!AD45</f>
        <v>11.46</v>
      </c>
      <c r="N45">
        <f t="shared" si="0"/>
        <v>32.540000000000006</v>
      </c>
      <c r="O45" s="154">
        <f t="shared" si="1"/>
        <v>0.75999999999999091</v>
      </c>
      <c r="P45">
        <v>11.727658266748614</v>
      </c>
      <c r="Q45">
        <v>7.8184388444990756</v>
      </c>
      <c r="R45">
        <v>0</v>
      </c>
      <c r="S45">
        <v>2.0262446220036874</v>
      </c>
      <c r="T45">
        <v>11.727658266748614</v>
      </c>
      <c r="U45" s="156">
        <f t="shared" si="2"/>
        <v>33.29999999999999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54"/>
      <c r="I46">
        <f>BRPL_EOD!AC46+BRPL_EOD!AD46</f>
        <v>11.46</v>
      </c>
      <c r="J46">
        <f>BYPL_EOD!AC46+BYPL_EOD!AD46</f>
        <v>7.64</v>
      </c>
      <c r="K46">
        <f>MES_EOD!AC46+MES_EOD!AD46</f>
        <v>0</v>
      </c>
      <c r="L46">
        <f>NDMC_EOD!AC46+NDMC_EOD!AD46</f>
        <v>1.98</v>
      </c>
      <c r="M46">
        <f>TPDDL_EOD!AC46+TPDDL_EOD!AD46</f>
        <v>11.46</v>
      </c>
      <c r="N46">
        <f t="shared" si="0"/>
        <v>32.540000000000006</v>
      </c>
      <c r="O46" s="154">
        <f t="shared" si="1"/>
        <v>0.75999999999999091</v>
      </c>
      <c r="P46">
        <v>11.727658266748614</v>
      </c>
      <c r="Q46">
        <v>7.8184388444990756</v>
      </c>
      <c r="R46">
        <v>0</v>
      </c>
      <c r="S46">
        <v>2.0262446220036874</v>
      </c>
      <c r="T46">
        <v>11.727658266748614</v>
      </c>
      <c r="U46" s="156">
        <f t="shared" si="2"/>
        <v>33.29999999999999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11.46</v>
      </c>
      <c r="J47">
        <f>BYPL_EOD!AC47+BYPL_EOD!AD47</f>
        <v>7.64</v>
      </c>
      <c r="K47">
        <f>MES_EOD!AC47+MES_EOD!AD47</f>
        <v>0</v>
      </c>
      <c r="L47">
        <f>NDMC_EOD!AC47+NDMC_EOD!AD47</f>
        <v>1.98</v>
      </c>
      <c r="M47">
        <f>TPDDL_EOD!AC47+TPDDL_EOD!AD47</f>
        <v>11.46</v>
      </c>
      <c r="N47">
        <f t="shared" si="0"/>
        <v>32.540000000000006</v>
      </c>
      <c r="O47" s="154">
        <f t="shared" si="1"/>
        <v>0.75999999999999091</v>
      </c>
      <c r="P47">
        <v>11.727658266748614</v>
      </c>
      <c r="Q47">
        <v>7.8184388444990756</v>
      </c>
      <c r="R47">
        <v>0</v>
      </c>
      <c r="S47">
        <v>2.0262446220036874</v>
      </c>
      <c r="T47">
        <v>11.727658266748614</v>
      </c>
      <c r="U47" s="156">
        <f t="shared" si="2"/>
        <v>33.29999999999999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11.46</v>
      </c>
      <c r="J48">
        <f>BYPL_EOD!AC48+BYPL_EOD!AD48</f>
        <v>7.64</v>
      </c>
      <c r="K48">
        <f>MES_EOD!AC48+MES_EOD!AD48</f>
        <v>0</v>
      </c>
      <c r="L48">
        <f>NDMC_EOD!AC48+NDMC_EOD!AD48</f>
        <v>1.98</v>
      </c>
      <c r="M48">
        <f>TPDDL_EOD!AC48+TPDDL_EOD!AD48</f>
        <v>11.46</v>
      </c>
      <c r="N48">
        <f t="shared" si="0"/>
        <v>32.540000000000006</v>
      </c>
      <c r="O48" s="154">
        <f t="shared" si="1"/>
        <v>0.75999999999999091</v>
      </c>
      <c r="P48">
        <v>11.727658266748614</v>
      </c>
      <c r="Q48">
        <v>7.8184388444990756</v>
      </c>
      <c r="R48">
        <v>0</v>
      </c>
      <c r="S48">
        <v>2.0262446220036874</v>
      </c>
      <c r="T48">
        <v>11.727658266748614</v>
      </c>
      <c r="U48" s="156">
        <f t="shared" si="2"/>
        <v>33.29999999999999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54"/>
      <c r="I49">
        <f>BRPL_EOD!AC49+BRPL_EOD!AD49</f>
        <v>11.46</v>
      </c>
      <c r="J49">
        <f>BYPL_EOD!AC49+BYPL_EOD!AD49</f>
        <v>7.64</v>
      </c>
      <c r="K49">
        <f>MES_EOD!AC49+MES_EOD!AD49</f>
        <v>0</v>
      </c>
      <c r="L49">
        <f>NDMC_EOD!AC49+NDMC_EOD!AD49</f>
        <v>1.98</v>
      </c>
      <c r="M49">
        <f>TPDDL_EOD!AC49+TPDDL_EOD!AD49</f>
        <v>11.46</v>
      </c>
      <c r="N49">
        <f t="shared" si="0"/>
        <v>32.540000000000006</v>
      </c>
      <c r="O49" s="154">
        <f t="shared" si="1"/>
        <v>-0.24000000000000909</v>
      </c>
      <c r="P49">
        <v>11.375476336816224</v>
      </c>
      <c r="Q49">
        <v>7.5836508912108149</v>
      </c>
      <c r="R49">
        <v>0</v>
      </c>
      <c r="S49">
        <v>1.9653964351567297</v>
      </c>
      <c r="T49">
        <v>11.375476336816224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54"/>
      <c r="I50">
        <f>BRPL_EOD!AC50+BRPL_EOD!AD50</f>
        <v>11.46</v>
      </c>
      <c r="J50">
        <f>BYPL_EOD!AC50+BYPL_EOD!AD50</f>
        <v>7.64</v>
      </c>
      <c r="K50">
        <f>MES_EOD!AC50+MES_EOD!AD50</f>
        <v>0</v>
      </c>
      <c r="L50">
        <f>NDMC_EOD!AC50+NDMC_EOD!AD50</f>
        <v>1.98</v>
      </c>
      <c r="M50">
        <f>TPDDL_EOD!AC50+TPDDL_EOD!AD50</f>
        <v>11.46</v>
      </c>
      <c r="N50">
        <f t="shared" si="0"/>
        <v>32.540000000000006</v>
      </c>
      <c r="O50" s="154">
        <f t="shared" si="1"/>
        <v>-0.24000000000000909</v>
      </c>
      <c r="P50">
        <v>11.375476336816224</v>
      </c>
      <c r="Q50">
        <v>7.5836508912108149</v>
      </c>
      <c r="R50">
        <v>0</v>
      </c>
      <c r="S50">
        <v>1.9653964351567297</v>
      </c>
      <c r="T50">
        <v>11.375476336816224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54"/>
      <c r="I51">
        <f>BRPL_EOD!AC51+BRPL_EOD!AD51</f>
        <v>11.46</v>
      </c>
      <c r="J51">
        <f>BYPL_EOD!AC51+BYPL_EOD!AD51</f>
        <v>7.64</v>
      </c>
      <c r="K51">
        <f>MES_EOD!AC51+MES_EOD!AD51</f>
        <v>0</v>
      </c>
      <c r="L51">
        <f>NDMC_EOD!AC51+NDMC_EOD!AD51</f>
        <v>1.98</v>
      </c>
      <c r="M51">
        <f>TPDDL_EOD!AC51+TPDDL_EOD!AD51</f>
        <v>11.46</v>
      </c>
      <c r="N51">
        <f t="shared" si="0"/>
        <v>32.540000000000006</v>
      </c>
      <c r="O51" s="154">
        <f t="shared" si="1"/>
        <v>-0.24000000000000909</v>
      </c>
      <c r="P51">
        <v>11.375476336816224</v>
      </c>
      <c r="Q51">
        <v>7.5836508912108149</v>
      </c>
      <c r="R51">
        <v>0</v>
      </c>
      <c r="S51">
        <v>1.9653964351567297</v>
      </c>
      <c r="T51">
        <v>11.375476336816224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54"/>
      <c r="I52">
        <f>BRPL_EOD!AC52+BRPL_EOD!AD52</f>
        <v>11.46</v>
      </c>
      <c r="J52">
        <f>BYPL_EOD!AC52+BYPL_EOD!AD52</f>
        <v>7.64</v>
      </c>
      <c r="K52">
        <f>MES_EOD!AC52+MES_EOD!AD52</f>
        <v>0</v>
      </c>
      <c r="L52">
        <f>NDMC_EOD!AC52+NDMC_EOD!AD52</f>
        <v>1.98</v>
      </c>
      <c r="M52">
        <f>TPDDL_EOD!AC52+TPDDL_EOD!AD52</f>
        <v>11.46</v>
      </c>
      <c r="N52">
        <f t="shared" si="0"/>
        <v>32.540000000000006</v>
      </c>
      <c r="O52" s="154">
        <f t="shared" si="1"/>
        <v>-0.24000000000000909</v>
      </c>
      <c r="P52">
        <v>11.375476336816224</v>
      </c>
      <c r="Q52">
        <v>7.5836508912108149</v>
      </c>
      <c r="R52">
        <v>0</v>
      </c>
      <c r="S52">
        <v>1.9653964351567297</v>
      </c>
      <c r="T52">
        <v>11.375476336816224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54"/>
      <c r="I53">
        <f>BRPL_EOD!AC53+BRPL_EOD!AD53</f>
        <v>12.46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34.54</v>
      </c>
      <c r="O53" s="154">
        <f t="shared" si="1"/>
        <v>-0.24000000000000199</v>
      </c>
      <c r="P53">
        <v>12.373422119281992</v>
      </c>
      <c r="Q53">
        <v>7.944412275622466</v>
      </c>
      <c r="R53">
        <v>0</v>
      </c>
      <c r="S53">
        <v>2.0655471916618411</v>
      </c>
      <c r="T53">
        <v>11.916618413433699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54"/>
      <c r="I54">
        <f>BRPL_EOD!AC54+BRPL_EOD!AD54</f>
        <v>12.46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34.54</v>
      </c>
      <c r="O54" s="154">
        <f t="shared" si="1"/>
        <v>-0.24000000000000199</v>
      </c>
      <c r="P54">
        <v>12.373422119281992</v>
      </c>
      <c r="Q54">
        <v>7.944412275622466</v>
      </c>
      <c r="R54">
        <v>0</v>
      </c>
      <c r="S54">
        <v>2.0655471916618411</v>
      </c>
      <c r="T54">
        <v>11.916618413433699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54"/>
      <c r="I55">
        <f>BRPL_EOD!AC55+BRPL_EOD!AD55</f>
        <v>12.46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34.54</v>
      </c>
      <c r="O55" s="154">
        <f t="shared" si="1"/>
        <v>-0.24000000000000199</v>
      </c>
      <c r="P55">
        <v>12.373422119281992</v>
      </c>
      <c r="Q55">
        <v>7.944412275622466</v>
      </c>
      <c r="R55">
        <v>0</v>
      </c>
      <c r="S55">
        <v>2.0655471916618411</v>
      </c>
      <c r="T55">
        <v>11.916618413433699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54"/>
      <c r="I56">
        <f>BRPL_EOD!AC56+BRPL_EOD!AD56</f>
        <v>12.46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34.54</v>
      </c>
      <c r="O56" s="154">
        <f t="shared" si="1"/>
        <v>-0.24000000000000199</v>
      </c>
      <c r="P56">
        <v>12.373422119281992</v>
      </c>
      <c r="Q56">
        <v>7.944412275622466</v>
      </c>
      <c r="R56">
        <v>0</v>
      </c>
      <c r="S56">
        <v>2.0655471916618411</v>
      </c>
      <c r="T56">
        <v>11.916618413433699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54"/>
      <c r="I57">
        <f>BRPL_EOD!AC57+BRPL_EOD!AD57</f>
        <v>11.81</v>
      </c>
      <c r="J57">
        <f>BYPL_EOD!AC57+BYPL_EOD!AD57</f>
        <v>7.87</v>
      </c>
      <c r="K57">
        <f>MES_EOD!AC57+MES_EOD!AD57</f>
        <v>0</v>
      </c>
      <c r="L57">
        <f>NDMC_EOD!AC57+NDMC_EOD!AD57</f>
        <v>2.04</v>
      </c>
      <c r="M57">
        <f>TPDDL_EOD!AC57+TPDDL_EOD!AD57</f>
        <v>11.81</v>
      </c>
      <c r="N57">
        <f t="shared" si="0"/>
        <v>33.53</v>
      </c>
      <c r="O57" s="154">
        <f t="shared" si="1"/>
        <v>0.76999999999999602</v>
      </c>
      <c r="P57">
        <v>12.081210855949895</v>
      </c>
      <c r="Q57">
        <v>8.0507306889352819</v>
      </c>
      <c r="R57">
        <v>0</v>
      </c>
      <c r="S57">
        <v>2.0868475991649267</v>
      </c>
      <c r="T57">
        <v>12.081210855949895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54"/>
      <c r="I58">
        <f>BRPL_EOD!AC58+BRPL_EOD!AD58</f>
        <v>11.81</v>
      </c>
      <c r="J58">
        <f>BYPL_EOD!AC58+BYPL_EOD!AD58</f>
        <v>7.87</v>
      </c>
      <c r="K58">
        <f>MES_EOD!AC58+MES_EOD!AD58</f>
        <v>0</v>
      </c>
      <c r="L58">
        <f>NDMC_EOD!AC58+NDMC_EOD!AD58</f>
        <v>2.04</v>
      </c>
      <c r="M58">
        <f>TPDDL_EOD!AC58+TPDDL_EOD!AD58</f>
        <v>11.81</v>
      </c>
      <c r="N58">
        <f t="shared" si="0"/>
        <v>33.53</v>
      </c>
      <c r="O58" s="154">
        <f t="shared" si="1"/>
        <v>-0.23000000000000398</v>
      </c>
      <c r="P58">
        <v>11.728988965105874</v>
      </c>
      <c r="Q58">
        <v>7.8160155084998504</v>
      </c>
      <c r="R58">
        <v>0</v>
      </c>
      <c r="S58">
        <v>2.0260065612883982</v>
      </c>
      <c r="T58">
        <v>11.728988965105874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54"/>
      <c r="I59">
        <f>BRPL_EOD!AC59+BRPL_EOD!AD59</f>
        <v>11.81</v>
      </c>
      <c r="J59">
        <f>BYPL_EOD!AC59+BYPL_EOD!AD59</f>
        <v>7.87</v>
      </c>
      <c r="K59">
        <f>MES_EOD!AC59+MES_EOD!AD59</f>
        <v>0</v>
      </c>
      <c r="L59">
        <f>NDMC_EOD!AC59+NDMC_EOD!AD59</f>
        <v>2.04</v>
      </c>
      <c r="M59">
        <f>TPDDL_EOD!AC59+TPDDL_EOD!AD59</f>
        <v>11.81</v>
      </c>
      <c r="N59">
        <f t="shared" si="0"/>
        <v>33.53</v>
      </c>
      <c r="O59" s="154">
        <f t="shared" si="1"/>
        <v>-0.23000000000000398</v>
      </c>
      <c r="P59">
        <v>11.728988965105874</v>
      </c>
      <c r="Q59">
        <v>7.8160155084998504</v>
      </c>
      <c r="R59">
        <v>0</v>
      </c>
      <c r="S59">
        <v>2.0260065612883982</v>
      </c>
      <c r="T59">
        <v>11.728988965105874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54"/>
      <c r="I60">
        <f>BRPL_EOD!AC60+BRPL_EOD!AD60</f>
        <v>11.81</v>
      </c>
      <c r="J60">
        <f>BYPL_EOD!AC60+BYPL_EOD!AD60</f>
        <v>7.87</v>
      </c>
      <c r="K60">
        <f>MES_EOD!AC60+MES_EOD!AD60</f>
        <v>0</v>
      </c>
      <c r="L60">
        <f>NDMC_EOD!AC60+NDMC_EOD!AD60</f>
        <v>2.04</v>
      </c>
      <c r="M60">
        <f>TPDDL_EOD!AC60+TPDDL_EOD!AD60</f>
        <v>11.81</v>
      </c>
      <c r="N60">
        <f t="shared" si="0"/>
        <v>33.53</v>
      </c>
      <c r="O60" s="154">
        <f t="shared" si="1"/>
        <v>-0.23000000000000398</v>
      </c>
      <c r="P60">
        <v>11.728988965105874</v>
      </c>
      <c r="Q60">
        <v>7.8160155084998504</v>
      </c>
      <c r="R60">
        <v>0</v>
      </c>
      <c r="S60">
        <v>2.0260065612883982</v>
      </c>
      <c r="T60">
        <v>11.728988965105874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54"/>
      <c r="I61">
        <f>BRPL_EOD!AC61+BRPL_EOD!AD61</f>
        <v>11.46</v>
      </c>
      <c r="J61">
        <f>BYPL_EOD!AC61+BYPL_EOD!AD61</f>
        <v>7.64</v>
      </c>
      <c r="K61">
        <f>MES_EOD!AC61+MES_EOD!AD61</f>
        <v>0</v>
      </c>
      <c r="L61">
        <f>NDMC_EOD!AC61+NDMC_EOD!AD61</f>
        <v>1.98</v>
      </c>
      <c r="M61">
        <f>TPDDL_EOD!AC61+TPDDL_EOD!AD61</f>
        <v>11.46</v>
      </c>
      <c r="N61">
        <f t="shared" si="0"/>
        <v>32.540000000000006</v>
      </c>
      <c r="O61" s="154">
        <f t="shared" si="1"/>
        <v>-0.24000000000000909</v>
      </c>
      <c r="P61">
        <v>11.375476336816224</v>
      </c>
      <c r="Q61">
        <v>7.5836508912108149</v>
      </c>
      <c r="R61">
        <v>0</v>
      </c>
      <c r="S61">
        <v>1.9653964351567297</v>
      </c>
      <c r="T61">
        <v>11.375476336816224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54"/>
      <c r="I62">
        <f>BRPL_EOD!AC62+BRPL_EOD!AD62</f>
        <v>11.46</v>
      </c>
      <c r="J62">
        <f>BYPL_EOD!AC62+BYPL_EOD!AD62</f>
        <v>7.64</v>
      </c>
      <c r="K62">
        <f>MES_EOD!AC62+MES_EOD!AD62</f>
        <v>0</v>
      </c>
      <c r="L62">
        <f>NDMC_EOD!AC62+NDMC_EOD!AD62</f>
        <v>1.98</v>
      </c>
      <c r="M62">
        <f>TPDDL_EOD!AC62+TPDDL_EOD!AD62</f>
        <v>11.46</v>
      </c>
      <c r="N62">
        <f t="shared" si="0"/>
        <v>32.540000000000006</v>
      </c>
      <c r="O62" s="154">
        <f t="shared" si="1"/>
        <v>-0.24000000000000909</v>
      </c>
      <c r="P62">
        <v>11.375476336816224</v>
      </c>
      <c r="Q62">
        <v>7.5836508912108149</v>
      </c>
      <c r="R62">
        <v>0</v>
      </c>
      <c r="S62">
        <v>1.9653964351567297</v>
      </c>
      <c r="T62">
        <v>11.375476336816224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54"/>
      <c r="I63">
        <f>BRPL_EOD!AC63+BRPL_EOD!AD63</f>
        <v>11.46</v>
      </c>
      <c r="J63">
        <f>BYPL_EOD!AC63+BYPL_EOD!AD63</f>
        <v>7.64</v>
      </c>
      <c r="K63">
        <f>MES_EOD!AC63+MES_EOD!AD63</f>
        <v>0</v>
      </c>
      <c r="L63">
        <f>NDMC_EOD!AC63+NDMC_EOD!AD63</f>
        <v>1.98</v>
      </c>
      <c r="M63">
        <f>TPDDL_EOD!AC63+TPDDL_EOD!AD63</f>
        <v>11.46</v>
      </c>
      <c r="N63">
        <f t="shared" si="0"/>
        <v>32.540000000000006</v>
      </c>
      <c r="O63" s="154">
        <f t="shared" si="1"/>
        <v>-0.24000000000000909</v>
      </c>
      <c r="P63">
        <v>11.375476336816224</v>
      </c>
      <c r="Q63">
        <v>7.5836508912108149</v>
      </c>
      <c r="R63">
        <v>0</v>
      </c>
      <c r="S63">
        <v>1.9653964351567297</v>
      </c>
      <c r="T63">
        <v>11.375476336816224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54"/>
      <c r="I64">
        <f>BRPL_EOD!AC64+BRPL_EOD!AD64</f>
        <v>11.46</v>
      </c>
      <c r="J64">
        <f>BYPL_EOD!AC64+BYPL_EOD!AD64</f>
        <v>7.64</v>
      </c>
      <c r="K64">
        <f>MES_EOD!AC64+MES_EOD!AD64</f>
        <v>0</v>
      </c>
      <c r="L64">
        <f>NDMC_EOD!AC64+NDMC_EOD!AD64</f>
        <v>1.98</v>
      </c>
      <c r="M64">
        <f>TPDDL_EOD!AC64+TPDDL_EOD!AD64</f>
        <v>11.46</v>
      </c>
      <c r="N64">
        <f t="shared" si="0"/>
        <v>32.540000000000006</v>
      </c>
      <c r="O64" s="154">
        <f t="shared" si="1"/>
        <v>-0.24000000000000909</v>
      </c>
      <c r="P64">
        <v>11.375476336816224</v>
      </c>
      <c r="Q64">
        <v>7.5836508912108149</v>
      </c>
      <c r="R64">
        <v>0</v>
      </c>
      <c r="S64">
        <v>1.9653964351567297</v>
      </c>
      <c r="T64">
        <v>11.375476336816224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54"/>
      <c r="I65">
        <f>BRPL_EOD!AC65+BRPL_EOD!AD65</f>
        <v>11.46</v>
      </c>
      <c r="J65">
        <f>BYPL_EOD!AC65+BYPL_EOD!AD65</f>
        <v>7.64</v>
      </c>
      <c r="K65">
        <f>MES_EOD!AC65+MES_EOD!AD65</f>
        <v>0</v>
      </c>
      <c r="L65">
        <f>NDMC_EOD!AC65+NDMC_EOD!AD65</f>
        <v>1.98</v>
      </c>
      <c r="M65">
        <f>TPDDL_EOD!AC65+TPDDL_EOD!AD65</f>
        <v>11.46</v>
      </c>
      <c r="N65">
        <f t="shared" si="0"/>
        <v>32.540000000000006</v>
      </c>
      <c r="O65" s="154">
        <f t="shared" si="1"/>
        <v>-0.24000000000000909</v>
      </c>
      <c r="P65">
        <v>11.375476336816224</v>
      </c>
      <c r="Q65">
        <v>7.5836508912108149</v>
      </c>
      <c r="R65">
        <v>0</v>
      </c>
      <c r="S65">
        <v>1.9653964351567297</v>
      </c>
      <c r="T65">
        <v>11.375476336816224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54"/>
      <c r="I66">
        <f>BRPL_EOD!AC66+BRPL_EOD!AD66</f>
        <v>11.46</v>
      </c>
      <c r="J66">
        <f>BYPL_EOD!AC66+BYPL_EOD!AD66</f>
        <v>7.64</v>
      </c>
      <c r="K66">
        <f>MES_EOD!AC66+MES_EOD!AD66</f>
        <v>0</v>
      </c>
      <c r="L66">
        <f>NDMC_EOD!AC66+NDMC_EOD!AD66</f>
        <v>1.98</v>
      </c>
      <c r="M66">
        <f>TPDDL_EOD!AC66+TPDDL_EOD!AD66</f>
        <v>11.46</v>
      </c>
      <c r="N66">
        <f t="shared" si="0"/>
        <v>32.540000000000006</v>
      </c>
      <c r="O66" s="154">
        <f t="shared" si="1"/>
        <v>-0.24000000000000909</v>
      </c>
      <c r="P66">
        <v>11.375476336816224</v>
      </c>
      <c r="Q66">
        <v>7.5836508912108149</v>
      </c>
      <c r="R66">
        <v>0</v>
      </c>
      <c r="S66">
        <v>1.9653964351567297</v>
      </c>
      <c r="T66">
        <v>11.375476336816224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54"/>
      <c r="I67">
        <f>BRPL_EOD!AC67+BRPL_EOD!AD67</f>
        <v>11.46</v>
      </c>
      <c r="J67">
        <f>BYPL_EOD!AC67+BYPL_EOD!AD67</f>
        <v>7.64</v>
      </c>
      <c r="K67">
        <f>MES_EOD!AC67+MES_EOD!AD67</f>
        <v>0</v>
      </c>
      <c r="L67">
        <f>NDMC_EOD!AC67+NDMC_EOD!AD67</f>
        <v>1.98</v>
      </c>
      <c r="M67">
        <f>TPDDL_EOD!AC67+TPDDL_EOD!AD67</f>
        <v>11.46</v>
      </c>
      <c r="N67">
        <f t="shared" ref="N67:N98" si="6">SUM(I67:M67)</f>
        <v>32.540000000000006</v>
      </c>
      <c r="O67" s="154">
        <f t="shared" ref="O67:O98" si="7">G67-N67</f>
        <v>-0.24000000000000909</v>
      </c>
      <c r="P67">
        <v>11.375476336816224</v>
      </c>
      <c r="Q67">
        <v>7.5836508912108149</v>
      </c>
      <c r="R67">
        <v>0</v>
      </c>
      <c r="S67">
        <v>1.9653964351567297</v>
      </c>
      <c r="T67">
        <v>11.375476336816224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54"/>
      <c r="I68">
        <f>BRPL_EOD!AC68+BRPL_EOD!AD68</f>
        <v>11.46</v>
      </c>
      <c r="J68">
        <f>BYPL_EOD!AC68+BYPL_EOD!AD68</f>
        <v>7.64</v>
      </c>
      <c r="K68">
        <f>MES_EOD!AC68+MES_EOD!AD68</f>
        <v>0</v>
      </c>
      <c r="L68">
        <f>NDMC_EOD!AC68+NDMC_EOD!AD68</f>
        <v>1.98</v>
      </c>
      <c r="M68">
        <f>TPDDL_EOD!AC68+TPDDL_EOD!AD68</f>
        <v>11.46</v>
      </c>
      <c r="N68">
        <f t="shared" si="6"/>
        <v>32.540000000000006</v>
      </c>
      <c r="O68" s="154">
        <f t="shared" si="7"/>
        <v>-0.24000000000000909</v>
      </c>
      <c r="P68">
        <v>11.375476336816224</v>
      </c>
      <c r="Q68">
        <v>7.5836508912108149</v>
      </c>
      <c r="R68">
        <v>0</v>
      </c>
      <c r="S68">
        <v>1.9653964351567297</v>
      </c>
      <c r="T68">
        <v>11.375476336816224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54"/>
      <c r="I69">
        <f>BRPL_EOD!AC69+BRPL_EOD!AD69</f>
        <v>11.46</v>
      </c>
      <c r="J69">
        <f>BYPL_EOD!AC69+BYPL_EOD!AD69</f>
        <v>7.64</v>
      </c>
      <c r="K69">
        <f>MES_EOD!AC69+MES_EOD!AD69</f>
        <v>0</v>
      </c>
      <c r="L69">
        <f>NDMC_EOD!AC69+NDMC_EOD!AD69</f>
        <v>1.98</v>
      </c>
      <c r="M69">
        <f>TPDDL_EOD!AC69+TPDDL_EOD!AD69</f>
        <v>11.46</v>
      </c>
      <c r="N69">
        <f t="shared" si="6"/>
        <v>32.540000000000006</v>
      </c>
      <c r="O69" s="154">
        <f t="shared" si="7"/>
        <v>-0.24000000000000909</v>
      </c>
      <c r="P69">
        <v>11.375476336816224</v>
      </c>
      <c r="Q69">
        <v>7.5836508912108149</v>
      </c>
      <c r="R69">
        <v>0</v>
      </c>
      <c r="S69">
        <v>1.9653964351567297</v>
      </c>
      <c r="T69">
        <v>11.375476336816224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54"/>
      <c r="I70">
        <f>BRPL_EOD!AC70+BRPL_EOD!AD70</f>
        <v>11.46</v>
      </c>
      <c r="J70">
        <f>BYPL_EOD!AC70+BYPL_EOD!AD70</f>
        <v>7.64</v>
      </c>
      <c r="K70">
        <f>MES_EOD!AC70+MES_EOD!AD70</f>
        <v>0</v>
      </c>
      <c r="L70">
        <f>NDMC_EOD!AC70+NDMC_EOD!AD70</f>
        <v>1.98</v>
      </c>
      <c r="M70">
        <f>TPDDL_EOD!AC70+TPDDL_EOD!AD70</f>
        <v>11.46</v>
      </c>
      <c r="N70">
        <f t="shared" si="6"/>
        <v>32.540000000000006</v>
      </c>
      <c r="O70" s="154">
        <f t="shared" si="7"/>
        <v>-0.24000000000000909</v>
      </c>
      <c r="P70">
        <v>11.375476336816224</v>
      </c>
      <c r="Q70">
        <v>7.5836508912108149</v>
      </c>
      <c r="R70">
        <v>0</v>
      </c>
      <c r="S70">
        <v>1.9653964351567297</v>
      </c>
      <c r="T70">
        <v>11.375476336816224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54"/>
      <c r="I71">
        <f>BRPL_EOD!AC71+BRPL_EOD!AD71</f>
        <v>11.46</v>
      </c>
      <c r="J71">
        <f>BYPL_EOD!AC71+BYPL_EOD!AD71</f>
        <v>7.64</v>
      </c>
      <c r="K71">
        <f>MES_EOD!AC71+MES_EOD!AD71</f>
        <v>0</v>
      </c>
      <c r="L71">
        <f>NDMC_EOD!AC71+NDMC_EOD!AD71</f>
        <v>1.98</v>
      </c>
      <c r="M71">
        <f>TPDDL_EOD!AC71+TPDDL_EOD!AD71</f>
        <v>11.46</v>
      </c>
      <c r="N71">
        <f t="shared" si="6"/>
        <v>32.540000000000006</v>
      </c>
      <c r="O71" s="154">
        <f t="shared" si="7"/>
        <v>-0.24000000000000909</v>
      </c>
      <c r="P71">
        <v>11.375476336816224</v>
      </c>
      <c r="Q71">
        <v>7.5836508912108149</v>
      </c>
      <c r="R71">
        <v>0</v>
      </c>
      <c r="S71">
        <v>1.9653964351567297</v>
      </c>
      <c r="T71">
        <v>11.375476336816224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54"/>
      <c r="I72">
        <f>BRPL_EOD!AC72+BRPL_EOD!AD72</f>
        <v>11.46</v>
      </c>
      <c r="J72">
        <f>BYPL_EOD!AC72+BYPL_EOD!AD72</f>
        <v>7.64</v>
      </c>
      <c r="K72">
        <f>MES_EOD!AC72+MES_EOD!AD72</f>
        <v>0</v>
      </c>
      <c r="L72">
        <f>NDMC_EOD!AC72+NDMC_EOD!AD72</f>
        <v>1.98</v>
      </c>
      <c r="M72">
        <f>TPDDL_EOD!AC72+TPDDL_EOD!AD72</f>
        <v>11.46</v>
      </c>
      <c r="N72">
        <f t="shared" si="6"/>
        <v>32.540000000000006</v>
      </c>
      <c r="O72" s="154">
        <f t="shared" si="7"/>
        <v>-0.24000000000000909</v>
      </c>
      <c r="P72">
        <v>11.375476336816224</v>
      </c>
      <c r="Q72">
        <v>7.5836508912108149</v>
      </c>
      <c r="R72">
        <v>0</v>
      </c>
      <c r="S72">
        <v>1.9653964351567297</v>
      </c>
      <c r="T72">
        <v>11.375476336816224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54"/>
      <c r="I73">
        <f>BRPL_EOD!AC73+BRPL_EOD!AD73</f>
        <v>11.46</v>
      </c>
      <c r="J73">
        <f>BYPL_EOD!AC73+BYPL_EOD!AD73</f>
        <v>7.64</v>
      </c>
      <c r="K73">
        <f>MES_EOD!AC73+MES_EOD!AD73</f>
        <v>0</v>
      </c>
      <c r="L73">
        <f>NDMC_EOD!AC73+NDMC_EOD!AD73</f>
        <v>1.98</v>
      </c>
      <c r="M73">
        <f>TPDDL_EOD!AC73+TPDDL_EOD!AD73</f>
        <v>11.46</v>
      </c>
      <c r="N73">
        <f t="shared" si="6"/>
        <v>32.540000000000006</v>
      </c>
      <c r="O73" s="154">
        <f t="shared" si="7"/>
        <v>-0.24000000000000909</v>
      </c>
      <c r="P73">
        <v>11.375476336816224</v>
      </c>
      <c r="Q73">
        <v>7.5836508912108149</v>
      </c>
      <c r="R73">
        <v>0</v>
      </c>
      <c r="S73">
        <v>1.9653964351567297</v>
      </c>
      <c r="T73">
        <v>11.375476336816224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54"/>
      <c r="I74">
        <f>BRPL_EOD!AC74+BRPL_EOD!AD74</f>
        <v>11.46</v>
      </c>
      <c r="J74">
        <f>BYPL_EOD!AC74+BYPL_EOD!AD74</f>
        <v>7.64</v>
      </c>
      <c r="K74">
        <f>MES_EOD!AC74+MES_EOD!AD74</f>
        <v>0</v>
      </c>
      <c r="L74">
        <f>NDMC_EOD!AC74+NDMC_EOD!AD74</f>
        <v>1.98</v>
      </c>
      <c r="M74">
        <f>TPDDL_EOD!AC74+TPDDL_EOD!AD74</f>
        <v>11.46</v>
      </c>
      <c r="N74">
        <f t="shared" si="6"/>
        <v>32.540000000000006</v>
      </c>
      <c r="O74" s="154">
        <f t="shared" si="7"/>
        <v>-0.24000000000000909</v>
      </c>
      <c r="P74">
        <v>11.375476336816224</v>
      </c>
      <c r="Q74">
        <v>7.5836508912108149</v>
      </c>
      <c r="R74">
        <v>0</v>
      </c>
      <c r="S74">
        <v>1.9653964351567297</v>
      </c>
      <c r="T74">
        <v>11.375476336816224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54"/>
      <c r="I75">
        <f>BRPL_EOD!AC75+BRPL_EOD!AD75</f>
        <v>11.46</v>
      </c>
      <c r="J75">
        <f>BYPL_EOD!AC75+BYPL_EOD!AD75</f>
        <v>7.64</v>
      </c>
      <c r="K75">
        <f>MES_EOD!AC75+MES_EOD!AD75</f>
        <v>0</v>
      </c>
      <c r="L75">
        <f>NDMC_EOD!AC75+NDMC_EOD!AD75</f>
        <v>1.98</v>
      </c>
      <c r="M75">
        <f>TPDDL_EOD!AC75+TPDDL_EOD!AD75</f>
        <v>11.46</v>
      </c>
      <c r="N75">
        <f t="shared" si="6"/>
        <v>32.540000000000006</v>
      </c>
      <c r="O75" s="154">
        <f t="shared" si="7"/>
        <v>5.9999999999995168E-2</v>
      </c>
      <c r="P75">
        <v>11.481130915795942</v>
      </c>
      <c r="Q75">
        <v>7.6540872771972941</v>
      </c>
      <c r="R75">
        <v>0</v>
      </c>
      <c r="S75">
        <v>1.9836508912108171</v>
      </c>
      <c r="T75">
        <v>11.481130915795942</v>
      </c>
      <c r="U75" s="156">
        <f t="shared" si="8"/>
        <v>32.599999999999994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54"/>
      <c r="I76">
        <f>BRPL_EOD!AC76+BRPL_EOD!AD76</f>
        <v>11.46</v>
      </c>
      <c r="J76">
        <f>BYPL_EOD!AC76+BYPL_EOD!AD76</f>
        <v>7.64</v>
      </c>
      <c r="K76">
        <f>MES_EOD!AC76+MES_EOD!AD76</f>
        <v>0</v>
      </c>
      <c r="L76">
        <f>NDMC_EOD!AC76+NDMC_EOD!AD76</f>
        <v>1.98</v>
      </c>
      <c r="M76">
        <f>TPDDL_EOD!AC76+TPDDL_EOD!AD76</f>
        <v>11.46</v>
      </c>
      <c r="N76">
        <f t="shared" si="6"/>
        <v>32.540000000000006</v>
      </c>
      <c r="O76" s="154">
        <f t="shared" si="7"/>
        <v>5.9999999999995168E-2</v>
      </c>
      <c r="P76">
        <v>11.481130915795942</v>
      </c>
      <c r="Q76">
        <v>7.6540872771972941</v>
      </c>
      <c r="R76">
        <v>0</v>
      </c>
      <c r="S76">
        <v>1.9836508912108171</v>
      </c>
      <c r="T76">
        <v>11.481130915795942</v>
      </c>
      <c r="U76" s="156">
        <f t="shared" si="8"/>
        <v>32.599999999999994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54"/>
      <c r="I77">
        <f>BRPL_EOD!AC77+BRPL_EOD!AD77</f>
        <v>11.46</v>
      </c>
      <c r="J77">
        <f>BYPL_EOD!AC77+BYPL_EOD!AD77</f>
        <v>7.64</v>
      </c>
      <c r="K77">
        <f>MES_EOD!AC77+MES_EOD!AD77</f>
        <v>0</v>
      </c>
      <c r="L77">
        <f>NDMC_EOD!AC77+NDMC_EOD!AD77</f>
        <v>1.98</v>
      </c>
      <c r="M77">
        <f>TPDDL_EOD!AC77+TPDDL_EOD!AD77</f>
        <v>11.46</v>
      </c>
      <c r="N77">
        <f t="shared" si="6"/>
        <v>32.540000000000006</v>
      </c>
      <c r="O77" s="154">
        <f t="shared" si="7"/>
        <v>5.9999999999995168E-2</v>
      </c>
      <c r="P77">
        <v>11.481130915795942</v>
      </c>
      <c r="Q77">
        <v>7.6540872771972941</v>
      </c>
      <c r="R77">
        <v>0</v>
      </c>
      <c r="S77">
        <v>1.9836508912108171</v>
      </c>
      <c r="T77">
        <v>11.481130915795942</v>
      </c>
      <c r="U77" s="156">
        <f t="shared" si="8"/>
        <v>32.599999999999994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54"/>
      <c r="I78">
        <f>BRPL_EOD!AC78+BRPL_EOD!AD78</f>
        <v>11.46</v>
      </c>
      <c r="J78">
        <f>BYPL_EOD!AC78+BYPL_EOD!AD78</f>
        <v>7.64</v>
      </c>
      <c r="K78">
        <f>MES_EOD!AC78+MES_EOD!AD78</f>
        <v>0</v>
      </c>
      <c r="L78">
        <f>NDMC_EOD!AC78+NDMC_EOD!AD78</f>
        <v>1.98</v>
      </c>
      <c r="M78">
        <f>TPDDL_EOD!AC78+TPDDL_EOD!AD78</f>
        <v>11.46</v>
      </c>
      <c r="N78">
        <f t="shared" si="6"/>
        <v>32.540000000000006</v>
      </c>
      <c r="O78" s="154">
        <f t="shared" si="7"/>
        <v>5.9999999999995168E-2</v>
      </c>
      <c r="P78">
        <v>11.481130915795942</v>
      </c>
      <c r="Q78">
        <v>7.6540872771972941</v>
      </c>
      <c r="R78">
        <v>0</v>
      </c>
      <c r="S78">
        <v>1.9836508912108171</v>
      </c>
      <c r="T78">
        <v>11.481130915795942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54"/>
      <c r="I79">
        <f>BRPL_EOD!AC79+BRPL_EOD!AD79</f>
        <v>11.46</v>
      </c>
      <c r="J79">
        <f>BYPL_EOD!AC79+BYPL_EOD!AD79</f>
        <v>7.64</v>
      </c>
      <c r="K79">
        <f>MES_EOD!AC79+MES_EOD!AD79</f>
        <v>0</v>
      </c>
      <c r="L79">
        <f>NDMC_EOD!AC79+NDMC_EOD!AD79</f>
        <v>1.98</v>
      </c>
      <c r="M79">
        <f>TPDDL_EOD!AC79+TPDDL_EOD!AD79</f>
        <v>11.46</v>
      </c>
      <c r="N79">
        <f t="shared" si="6"/>
        <v>32.540000000000006</v>
      </c>
      <c r="O79" s="154">
        <f t="shared" si="7"/>
        <v>5.9999999999995168E-2</v>
      </c>
      <c r="P79">
        <v>11.481130915795942</v>
      </c>
      <c r="Q79">
        <v>7.6540872771972941</v>
      </c>
      <c r="R79">
        <v>0</v>
      </c>
      <c r="S79">
        <v>1.9836508912108171</v>
      </c>
      <c r="T79">
        <v>11.481130915795942</v>
      </c>
      <c r="U79" s="156">
        <f t="shared" si="8"/>
        <v>32.599999999999994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54"/>
      <c r="I80">
        <f>BRPL_EOD!AC80+BRPL_EOD!AD80</f>
        <v>11.46</v>
      </c>
      <c r="J80">
        <f>BYPL_EOD!AC80+BYPL_EOD!AD80</f>
        <v>7.64</v>
      </c>
      <c r="K80">
        <f>MES_EOD!AC80+MES_EOD!AD80</f>
        <v>0</v>
      </c>
      <c r="L80">
        <f>NDMC_EOD!AC80+NDMC_EOD!AD80</f>
        <v>1.98</v>
      </c>
      <c r="M80">
        <f>TPDDL_EOD!AC80+TPDDL_EOD!AD80</f>
        <v>11.46</v>
      </c>
      <c r="N80">
        <f t="shared" si="6"/>
        <v>32.540000000000006</v>
      </c>
      <c r="O80" s="154">
        <f t="shared" si="7"/>
        <v>5.9999999999995168E-2</v>
      </c>
      <c r="P80">
        <v>11.481130915795942</v>
      </c>
      <c r="Q80">
        <v>7.6540872771972941</v>
      </c>
      <c r="R80">
        <v>0</v>
      </c>
      <c r="S80">
        <v>1.9836508912108171</v>
      </c>
      <c r="T80">
        <v>11.481130915795942</v>
      </c>
      <c r="U80" s="156">
        <f t="shared" si="8"/>
        <v>32.599999999999994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54"/>
      <c r="I81">
        <f>BRPL_EOD!AC81+BRPL_EOD!AD81</f>
        <v>11.46</v>
      </c>
      <c r="J81">
        <f>BYPL_EOD!AC81+BYPL_EOD!AD81</f>
        <v>7.64</v>
      </c>
      <c r="K81">
        <f>MES_EOD!AC81+MES_EOD!AD81</f>
        <v>0</v>
      </c>
      <c r="L81">
        <f>NDMC_EOD!AC81+NDMC_EOD!AD81</f>
        <v>1.98</v>
      </c>
      <c r="M81">
        <f>TPDDL_EOD!AC81+TPDDL_EOD!AD81</f>
        <v>11.46</v>
      </c>
      <c r="N81">
        <f t="shared" si="6"/>
        <v>32.540000000000006</v>
      </c>
      <c r="O81" s="154">
        <f t="shared" si="7"/>
        <v>5.9999999999995168E-2</v>
      </c>
      <c r="P81">
        <v>11.481130915795942</v>
      </c>
      <c r="Q81">
        <v>7.6540872771972941</v>
      </c>
      <c r="R81">
        <v>0</v>
      </c>
      <c r="S81">
        <v>1.9836508912108171</v>
      </c>
      <c r="T81">
        <v>11.481130915795942</v>
      </c>
      <c r="U81" s="156">
        <f t="shared" si="8"/>
        <v>32.599999999999994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54"/>
      <c r="I82">
        <f>BRPL_EOD!AC82+BRPL_EOD!AD82</f>
        <v>11.46</v>
      </c>
      <c r="J82">
        <f>BYPL_EOD!AC82+BYPL_EOD!AD82</f>
        <v>7.64</v>
      </c>
      <c r="K82">
        <f>MES_EOD!AC82+MES_EOD!AD82</f>
        <v>0</v>
      </c>
      <c r="L82">
        <f>NDMC_EOD!AC82+NDMC_EOD!AD82</f>
        <v>1.98</v>
      </c>
      <c r="M82">
        <f>TPDDL_EOD!AC82+TPDDL_EOD!AD82</f>
        <v>11.46</v>
      </c>
      <c r="N82">
        <f t="shared" si="6"/>
        <v>32.540000000000006</v>
      </c>
      <c r="O82" s="154">
        <f t="shared" si="7"/>
        <v>5.9999999999995168E-2</v>
      </c>
      <c r="P82">
        <v>11.481130915795942</v>
      </c>
      <c r="Q82">
        <v>7.6540872771972941</v>
      </c>
      <c r="R82">
        <v>0</v>
      </c>
      <c r="S82">
        <v>1.9836508912108171</v>
      </c>
      <c r="T82">
        <v>11.481130915795942</v>
      </c>
      <c r="U82" s="156">
        <f t="shared" si="8"/>
        <v>32.599999999999994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54"/>
      <c r="I83">
        <f>BRPL_EOD!AC83+BRPL_EOD!AD83</f>
        <v>11.46</v>
      </c>
      <c r="J83">
        <f>BYPL_EOD!AC83+BYPL_EOD!AD83</f>
        <v>7.64</v>
      </c>
      <c r="K83">
        <f>MES_EOD!AC83+MES_EOD!AD83</f>
        <v>0</v>
      </c>
      <c r="L83">
        <f>NDMC_EOD!AC83+NDMC_EOD!AD83</f>
        <v>1.98</v>
      </c>
      <c r="M83">
        <f>TPDDL_EOD!AC83+TPDDL_EOD!AD83</f>
        <v>11.46</v>
      </c>
      <c r="N83">
        <f t="shared" si="6"/>
        <v>32.540000000000006</v>
      </c>
      <c r="O83" s="154">
        <f t="shared" si="7"/>
        <v>5.9999999999995168E-2</v>
      </c>
      <c r="P83">
        <v>11.481130915795942</v>
      </c>
      <c r="Q83">
        <v>7.6540872771972941</v>
      </c>
      <c r="R83">
        <v>0</v>
      </c>
      <c r="S83">
        <v>1.9836508912108171</v>
      </c>
      <c r="T83">
        <v>11.481130915795942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54"/>
      <c r="I84">
        <f>BRPL_EOD!AC84+BRPL_EOD!AD84</f>
        <v>11.46</v>
      </c>
      <c r="J84">
        <f>BYPL_EOD!AC84+BYPL_EOD!AD84</f>
        <v>7.64</v>
      </c>
      <c r="K84">
        <f>MES_EOD!AC84+MES_EOD!AD84</f>
        <v>0</v>
      </c>
      <c r="L84">
        <f>NDMC_EOD!AC84+NDMC_EOD!AD84</f>
        <v>1.98</v>
      </c>
      <c r="M84">
        <f>TPDDL_EOD!AC84+TPDDL_EOD!AD84</f>
        <v>11.46</v>
      </c>
      <c r="N84">
        <f t="shared" si="6"/>
        <v>32.540000000000006</v>
      </c>
      <c r="O84" s="154">
        <f t="shared" si="7"/>
        <v>5.9999999999995168E-2</v>
      </c>
      <c r="P84">
        <v>11.481130915795942</v>
      </c>
      <c r="Q84">
        <v>7.6540872771972941</v>
      </c>
      <c r="R84">
        <v>0</v>
      </c>
      <c r="S84">
        <v>1.9836508912108171</v>
      </c>
      <c r="T84">
        <v>11.481130915795942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54"/>
      <c r="I85">
        <f>BRPL_EOD!AC85+BRPL_EOD!AD85</f>
        <v>12.46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34.54</v>
      </c>
      <c r="O85" s="154">
        <f t="shared" si="7"/>
        <v>6.0000000000002274E-2</v>
      </c>
      <c r="P85">
        <v>12.481644470179504</v>
      </c>
      <c r="Q85">
        <v>8.0138969310943846</v>
      </c>
      <c r="R85">
        <v>0</v>
      </c>
      <c r="S85">
        <v>2.0836132020845399</v>
      </c>
      <c r="T85">
        <v>12.020845396641576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54"/>
      <c r="I86">
        <f>BRPL_EOD!AC86+BRPL_EOD!AD86</f>
        <v>12.46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34.54</v>
      </c>
      <c r="O86" s="154">
        <f t="shared" si="7"/>
        <v>6.0000000000002274E-2</v>
      </c>
      <c r="P86">
        <v>12.481644470179504</v>
      </c>
      <c r="Q86">
        <v>8.0138969310943846</v>
      </c>
      <c r="R86">
        <v>0</v>
      </c>
      <c r="S86">
        <v>2.0836132020845399</v>
      </c>
      <c r="T86">
        <v>12.020845396641576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54"/>
      <c r="I87">
        <f>BRPL_EOD!AC87+BRPL_EOD!AD87</f>
        <v>12.46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34.54</v>
      </c>
      <c r="O87" s="154">
        <f t="shared" si="7"/>
        <v>6.0000000000002274E-2</v>
      </c>
      <c r="P87">
        <v>12.481644470179504</v>
      </c>
      <c r="Q87">
        <v>8.0138969310943846</v>
      </c>
      <c r="R87">
        <v>0</v>
      </c>
      <c r="S87">
        <v>2.0836132020845399</v>
      </c>
      <c r="T87">
        <v>12.020845396641576</v>
      </c>
      <c r="U87" s="156">
        <f t="shared" si="8"/>
        <v>34.600000000000009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54"/>
      <c r="I88">
        <f>BRPL_EOD!AC88+BRPL_EOD!AD88</f>
        <v>12.46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34.54</v>
      </c>
      <c r="O88" s="154">
        <f t="shared" si="7"/>
        <v>6.0000000000002274E-2</v>
      </c>
      <c r="P88">
        <v>12.481644470179504</v>
      </c>
      <c r="Q88">
        <v>8.0138969310943846</v>
      </c>
      <c r="R88">
        <v>0</v>
      </c>
      <c r="S88">
        <v>2.0836132020845399</v>
      </c>
      <c r="T88">
        <v>12.020845396641576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54"/>
      <c r="I89">
        <f>BRPL_EOD!AC89+BRPL_EOD!AD89</f>
        <v>12.46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34.54</v>
      </c>
      <c r="O89" s="154">
        <f t="shared" si="7"/>
        <v>6.0000000000002274E-2</v>
      </c>
      <c r="P89">
        <v>12.481644470179504</v>
      </c>
      <c r="Q89">
        <v>8.0138969310943846</v>
      </c>
      <c r="R89">
        <v>0</v>
      </c>
      <c r="S89">
        <v>2.0836132020845399</v>
      </c>
      <c r="T89">
        <v>12.020845396641576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54"/>
      <c r="I90">
        <f>BRPL_EOD!AC90+BRPL_EOD!AD90</f>
        <v>12.46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34.54</v>
      </c>
      <c r="O90" s="154">
        <f t="shared" si="7"/>
        <v>6.0000000000002274E-2</v>
      </c>
      <c r="P90">
        <v>12.481644470179504</v>
      </c>
      <c r="Q90">
        <v>8.0138969310943846</v>
      </c>
      <c r="R90">
        <v>0</v>
      </c>
      <c r="S90">
        <v>2.0836132020845399</v>
      </c>
      <c r="T90">
        <v>12.020845396641576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54"/>
      <c r="I91">
        <f>BRPL_EOD!AC91+BRPL_EOD!AD91</f>
        <v>12.46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34.54</v>
      </c>
      <c r="O91" s="154">
        <f t="shared" si="7"/>
        <v>6.0000000000002274E-2</v>
      </c>
      <c r="P91">
        <v>12.481644470179504</v>
      </c>
      <c r="Q91">
        <v>8.0138969310943846</v>
      </c>
      <c r="R91">
        <v>0</v>
      </c>
      <c r="S91">
        <v>2.0836132020845399</v>
      </c>
      <c r="T91">
        <v>12.020845396641576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54"/>
      <c r="I92">
        <f>BRPL_EOD!AC92+BRPL_EOD!AD92</f>
        <v>12.46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34.54</v>
      </c>
      <c r="O92" s="154">
        <f t="shared" si="7"/>
        <v>6.0000000000002274E-2</v>
      </c>
      <c r="P92">
        <v>12.481644470179504</v>
      </c>
      <c r="Q92">
        <v>8.0138969310943846</v>
      </c>
      <c r="R92">
        <v>0</v>
      </c>
      <c r="S92">
        <v>2.0836132020845399</v>
      </c>
      <c r="T92">
        <v>12.020845396641576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54"/>
      <c r="I93">
        <f>BRPL_EOD!AC93+BRPL_EOD!AD93</f>
        <v>12.46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34.54</v>
      </c>
      <c r="O93" s="154">
        <f t="shared" si="7"/>
        <v>6.0000000000002274E-2</v>
      </c>
      <c r="P93">
        <v>12.481644470179504</v>
      </c>
      <c r="Q93">
        <v>8.0138969310943846</v>
      </c>
      <c r="R93">
        <v>0</v>
      </c>
      <c r="S93">
        <v>2.0836132020845399</v>
      </c>
      <c r="T93">
        <v>12.020845396641576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54"/>
      <c r="I94">
        <f>BRPL_EOD!AC94+BRPL_EOD!AD94</f>
        <v>11.64</v>
      </c>
      <c r="J94">
        <f>BYPL_EOD!AC94+BYPL_EOD!AD94</f>
        <v>9.26</v>
      </c>
      <c r="K94">
        <f>MES_EOD!AC94+MES_EOD!AD94</f>
        <v>0</v>
      </c>
      <c r="L94">
        <f>NDMC_EOD!AC94+NDMC_EOD!AD94</f>
        <v>2.0099999999999998</v>
      </c>
      <c r="M94">
        <f>TPDDL_EOD!AC94+TPDDL_EOD!AD94</f>
        <v>11.64</v>
      </c>
      <c r="N94">
        <f t="shared" si="6"/>
        <v>34.549999999999997</v>
      </c>
      <c r="O94" s="154">
        <f t="shared" si="7"/>
        <v>5.0000000000004263E-2</v>
      </c>
      <c r="P94">
        <v>11.656845151953693</v>
      </c>
      <c r="Q94">
        <v>9.273400868306803</v>
      </c>
      <c r="R94">
        <v>0</v>
      </c>
      <c r="S94">
        <v>2.0129088277858176</v>
      </c>
      <c r="T94">
        <v>11.656845151953693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54"/>
      <c r="I95">
        <f>BRPL_EOD!AC95+BRPL_EOD!AD95</f>
        <v>12.46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34.54</v>
      </c>
      <c r="O95" s="154">
        <f t="shared" si="7"/>
        <v>6.0000000000002274E-2</v>
      </c>
      <c r="P95">
        <v>12.481644470179504</v>
      </c>
      <c r="Q95">
        <v>8.0138969310943846</v>
      </c>
      <c r="R95">
        <v>0</v>
      </c>
      <c r="S95">
        <v>2.0836132020845399</v>
      </c>
      <c r="T95">
        <v>12.020845396641576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54"/>
      <c r="I96">
        <f>BRPL_EOD!AC96+BRPL_EOD!AD96</f>
        <v>12.46</v>
      </c>
      <c r="J96">
        <f>BYPL_EOD!AC96+BYPL_EOD!AD96</f>
        <v>8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34.54</v>
      </c>
      <c r="O96" s="154">
        <f t="shared" si="7"/>
        <v>6.0000000000002274E-2</v>
      </c>
      <c r="P96">
        <v>12.481644470179504</v>
      </c>
      <c r="Q96">
        <v>8.0138969310943846</v>
      </c>
      <c r="R96">
        <v>0</v>
      </c>
      <c r="S96">
        <v>2.0836132020845399</v>
      </c>
      <c r="T96">
        <v>12.020845396641576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54"/>
      <c r="I97">
        <f>BRPL_EOD!AC97+BRPL_EOD!AD97</f>
        <v>12.46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34.54</v>
      </c>
      <c r="O97" s="154">
        <f t="shared" si="7"/>
        <v>6.0000000000002274E-2</v>
      </c>
      <c r="P97">
        <v>12.481644470179504</v>
      </c>
      <c r="Q97">
        <v>8.0138969310943846</v>
      </c>
      <c r="R97">
        <v>0</v>
      </c>
      <c r="S97">
        <v>2.0836132020845399</v>
      </c>
      <c r="T97">
        <v>12.020845396641576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54"/>
      <c r="I98">
        <f>BRPL_EOD!AC98+BRPL_EOD!AD98</f>
        <v>12.46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34.54</v>
      </c>
      <c r="O98" s="154">
        <f t="shared" si="7"/>
        <v>6.0000000000002274E-2</v>
      </c>
      <c r="P98">
        <v>12.481644470179504</v>
      </c>
      <c r="Q98">
        <v>8.0138969310943846</v>
      </c>
      <c r="R98">
        <v>0</v>
      </c>
      <c r="S98">
        <v>2.0836132020845399</v>
      </c>
      <c r="T98">
        <v>12.020845396641576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0.8141999999999997</v>
      </c>
      <c r="E99" s="156">
        <f t="shared" si="12"/>
        <v>0</v>
      </c>
      <c r="F99" s="156">
        <f t="shared" si="12"/>
        <v>1.728</v>
      </c>
      <c r="G99" s="156">
        <f t="shared" si="12"/>
        <v>0.8141999999999997</v>
      </c>
      <c r="H99" s="156"/>
      <c r="I99" s="156">
        <f t="shared" si="12"/>
        <v>0.28661750000000041</v>
      </c>
      <c r="J99" s="156">
        <f t="shared" si="12"/>
        <v>0.19669249999999991</v>
      </c>
      <c r="K99" s="156">
        <f t="shared" si="12"/>
        <v>0</v>
      </c>
      <c r="L99" s="156">
        <f t="shared" si="12"/>
        <v>4.8715000000000008E-2</v>
      </c>
      <c r="M99" s="156">
        <f t="shared" si="12"/>
        <v>0.28169250000000023</v>
      </c>
      <c r="N99" s="156">
        <f t="shared" si="12"/>
        <v>0.81371749999999943</v>
      </c>
      <c r="O99" s="156">
        <f t="shared" si="12"/>
        <v>4.824999999999573E-4</v>
      </c>
      <c r="P99" s="156">
        <f t="shared" si="12"/>
        <v>0.28678536488559075</v>
      </c>
      <c r="Q99" s="156">
        <f t="shared" si="12"/>
        <v>0.19681545206590281</v>
      </c>
      <c r="R99" s="156">
        <f t="shared" si="12"/>
        <v>0</v>
      </c>
      <c r="S99" s="156">
        <f t="shared" si="12"/>
        <v>4.8743261031141544E-2</v>
      </c>
      <c r="T99" s="156">
        <f t="shared" si="12"/>
        <v>0.28185592201736415</v>
      </c>
      <c r="U99" s="156">
        <f t="shared" si="12"/>
        <v>0.8141999999999997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234.42</v>
      </c>
      <c r="E3">
        <f>BAWANA!AM3</f>
        <v>0</v>
      </c>
      <c r="F3">
        <f>(B3+C3)*0.8</f>
        <v>256</v>
      </c>
      <c r="G3">
        <f>(D3+E3)</f>
        <v>234.42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234.42000000000002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49.999999999999993</v>
      </c>
      <c r="U3" s="156">
        <f t="shared" ref="U3:U66" si="2">SUM(P3:T3)</f>
        <v>234.42</v>
      </c>
      <c r="V3" s="154">
        <f t="shared" ref="V3:V66" si="3">G3-U3</f>
        <v>0</v>
      </c>
      <c r="Y3">
        <f>BAWANA!AW3+BAWANA!AX3</f>
        <v>32</v>
      </c>
      <c r="Z3">
        <f>BAWANA!BD3+BAWANA!BE3</f>
        <v>3.58</v>
      </c>
      <c r="AA3">
        <f>BAWANA!X3+BAWANA!Y3</f>
        <v>32</v>
      </c>
      <c r="AB3">
        <f>BAWANA!AE3+BAWANA!AF3</f>
        <v>3.58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234.42</v>
      </c>
      <c r="E4">
        <f>BAWANA!AM4</f>
        <v>0</v>
      </c>
      <c r="F4">
        <f t="shared" ref="F4:F67" si="4">(B4+C4)*0.8</f>
        <v>256</v>
      </c>
      <c r="G4">
        <f t="shared" ref="G4:G67" si="5">(D4+E4)</f>
        <v>234.42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49.999999999999993</v>
      </c>
      <c r="U4" s="156">
        <f t="shared" si="2"/>
        <v>234.42</v>
      </c>
      <c r="V4" s="154">
        <f t="shared" si="3"/>
        <v>0</v>
      </c>
      <c r="Y4">
        <f>BAWANA!AW4+BAWANA!AX4</f>
        <v>32</v>
      </c>
      <c r="Z4">
        <f>BAWANA!BD4+BAWANA!BE4</f>
        <v>3.58</v>
      </c>
      <c r="AA4">
        <f>BAWANA!X4+BAWANA!Y4</f>
        <v>32</v>
      </c>
      <c r="AB4">
        <f>BAWANA!AE4+BAWANA!AF4</f>
        <v>3.58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</v>
      </c>
      <c r="E5">
        <f>BAWANA!AM5</f>
        <v>0</v>
      </c>
      <c r="F5">
        <f t="shared" si="4"/>
        <v>256</v>
      </c>
      <c r="G5">
        <f t="shared" si="5"/>
        <v>234.42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49.999999999999993</v>
      </c>
      <c r="U5" s="156">
        <f t="shared" si="2"/>
        <v>234.42</v>
      </c>
      <c r="V5" s="154">
        <f t="shared" si="3"/>
        <v>0</v>
      </c>
      <c r="Y5">
        <f>BAWANA!AW5+BAWANA!AX5</f>
        <v>32</v>
      </c>
      <c r="Z5">
        <f>BAWANA!BD5+BAWANA!BE5</f>
        <v>3.58</v>
      </c>
      <c r="AA5">
        <f>BAWANA!X5+BAWANA!Y5</f>
        <v>32</v>
      </c>
      <c r="AB5">
        <f>BAWANA!AE5+BAWANA!AF5</f>
        <v>3.58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244.34</v>
      </c>
      <c r="E6">
        <f>BAWANA!AM6</f>
        <v>0</v>
      </c>
      <c r="F6">
        <f t="shared" si="4"/>
        <v>256</v>
      </c>
      <c r="G6">
        <f t="shared" si="5"/>
        <v>244.34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234.42000000000002</v>
      </c>
      <c r="O6" s="154">
        <f t="shared" si="1"/>
        <v>9.9199999999999875</v>
      </c>
      <c r="P6">
        <v>99.62</v>
      </c>
      <c r="Q6">
        <v>49.92</v>
      </c>
      <c r="R6">
        <v>5.8239999999999998</v>
      </c>
      <c r="S6">
        <v>30.55565438108021</v>
      </c>
      <c r="T6">
        <v>58.420345618919782</v>
      </c>
      <c r="U6" s="156">
        <f t="shared" si="2"/>
        <v>244.34000000000003</v>
      </c>
      <c r="V6" s="154">
        <f t="shared" si="3"/>
        <v>0</v>
      </c>
      <c r="Y6">
        <f>BAWANA!AW6+BAWANA!AX6</f>
        <v>32</v>
      </c>
      <c r="Z6">
        <f>BAWANA!BD6+BAWANA!BE6</f>
        <v>3.58</v>
      </c>
      <c r="AA6">
        <f>BAWANA!X6+BAWANA!Y6</f>
        <v>32</v>
      </c>
      <c r="AB6">
        <f>BAWANA!AE6+BAWANA!AF6</f>
        <v>3.58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</v>
      </c>
      <c r="E7">
        <f>BAWANA!AM7</f>
        <v>0</v>
      </c>
      <c r="F7">
        <f t="shared" si="4"/>
        <v>256</v>
      </c>
      <c r="G7">
        <f t="shared" si="5"/>
        <v>224.5</v>
      </c>
      <c r="H7" s="154"/>
      <c r="I7">
        <f>BRPL_EOD!AK7+BRPL_EOD!AL7</f>
        <v>99.62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224.5</v>
      </c>
      <c r="O7" s="154">
        <f t="shared" si="1"/>
        <v>0</v>
      </c>
      <c r="P7">
        <v>99.62</v>
      </c>
      <c r="Q7">
        <v>40</v>
      </c>
      <c r="R7">
        <v>5.82</v>
      </c>
      <c r="S7">
        <v>29.06</v>
      </c>
      <c r="T7">
        <v>50</v>
      </c>
      <c r="U7" s="156">
        <f t="shared" si="2"/>
        <v>224.5</v>
      </c>
      <c r="V7" s="154">
        <f t="shared" si="3"/>
        <v>0</v>
      </c>
      <c r="Y7">
        <f>BAWANA!AW7+BAWANA!AX7</f>
        <v>22.75</v>
      </c>
      <c r="Z7">
        <f>BAWANA!BD7+BAWANA!BE7</f>
        <v>22.75</v>
      </c>
      <c r="AA7">
        <f>BAWANA!X7+BAWANA!Y7</f>
        <v>22.75</v>
      </c>
      <c r="AB7">
        <f>BAWANA!AE7+BAWANA!AF7</f>
        <v>22.75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</v>
      </c>
      <c r="E8">
        <f>BAWANA!AM8</f>
        <v>0</v>
      </c>
      <c r="F8">
        <f t="shared" si="4"/>
        <v>256</v>
      </c>
      <c r="G8">
        <f t="shared" si="5"/>
        <v>224.5</v>
      </c>
      <c r="H8" s="154"/>
      <c r="I8">
        <f>BRPL_EOD!AK8+BRPL_EOD!AL8</f>
        <v>99.62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224.5</v>
      </c>
      <c r="O8" s="154">
        <f t="shared" si="1"/>
        <v>0</v>
      </c>
      <c r="P8">
        <v>99.62</v>
      </c>
      <c r="Q8">
        <v>40</v>
      </c>
      <c r="R8">
        <v>5.82</v>
      </c>
      <c r="S8">
        <v>29.06</v>
      </c>
      <c r="T8">
        <v>50</v>
      </c>
      <c r="U8" s="156">
        <f t="shared" si="2"/>
        <v>224.5</v>
      </c>
      <c r="V8" s="154">
        <f t="shared" si="3"/>
        <v>0</v>
      </c>
      <c r="Y8">
        <f>BAWANA!AW8+BAWANA!AX8</f>
        <v>22.75</v>
      </c>
      <c r="Z8">
        <f>BAWANA!BD8+BAWANA!BE8</f>
        <v>22.75</v>
      </c>
      <c r="AA8">
        <f>BAWANA!X8+BAWANA!Y8</f>
        <v>22.75</v>
      </c>
      <c r="AB8">
        <f>BAWANA!AE8+BAWANA!AF8</f>
        <v>22.75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22.75</v>
      </c>
      <c r="Z9">
        <f>BAWANA!BD9+BAWANA!BE9</f>
        <v>22.75</v>
      </c>
      <c r="AA9">
        <f>BAWANA!X9+BAWANA!Y9</f>
        <v>22.75</v>
      </c>
      <c r="AB9">
        <f>BAWANA!AE9+BAWANA!AF9</f>
        <v>22.75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22.75</v>
      </c>
      <c r="Z10">
        <f>BAWANA!BD10+BAWANA!BE10</f>
        <v>22.75</v>
      </c>
      <c r="AA10">
        <f>BAWANA!X10+BAWANA!Y10</f>
        <v>22.75</v>
      </c>
      <c r="AB10">
        <f>BAWANA!AE10+BAWANA!AF10</f>
        <v>22.75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22.75</v>
      </c>
      <c r="Z11">
        <f>BAWANA!BD11+BAWANA!BE11</f>
        <v>22.75</v>
      </c>
      <c r="AA11">
        <f>BAWANA!X11+BAWANA!Y11</f>
        <v>22.75</v>
      </c>
      <c r="AB11">
        <f>BAWANA!AE11+BAWANA!AF11</f>
        <v>22.75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22.75</v>
      </c>
      <c r="Z12">
        <f>BAWANA!BD12+BAWANA!BE12</f>
        <v>22.75</v>
      </c>
      <c r="AA12">
        <f>BAWANA!X12+BAWANA!Y12</f>
        <v>22.75</v>
      </c>
      <c r="AB12">
        <f>BAWANA!AE12+BAWANA!AF12</f>
        <v>22.75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22.75</v>
      </c>
      <c r="Z13">
        <f>BAWANA!BD13+BAWANA!BE13</f>
        <v>22.75</v>
      </c>
      <c r="AA13">
        <f>BAWANA!X13+BAWANA!Y13</f>
        <v>22.75</v>
      </c>
      <c r="AB13">
        <f>BAWANA!AE13+BAWANA!AF13</f>
        <v>22.75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22.75</v>
      </c>
      <c r="Z14">
        <f>BAWANA!BD14+BAWANA!BE14</f>
        <v>22.75</v>
      </c>
      <c r="AA14">
        <f>BAWANA!X14+BAWANA!Y14</f>
        <v>22.75</v>
      </c>
      <c r="AB14">
        <f>BAWANA!AE14+BAWANA!AF14</f>
        <v>22.75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22.75</v>
      </c>
      <c r="Z17">
        <f>BAWANA!BD17+BAWANA!BE17</f>
        <v>22.75</v>
      </c>
      <c r="AA17">
        <f>BAWANA!X17+BAWANA!Y17</f>
        <v>22.75</v>
      </c>
      <c r="AB17">
        <f>BAWANA!AE17+BAWANA!AF17</f>
        <v>22.75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22.75</v>
      </c>
      <c r="Z18">
        <f>BAWANA!BD18+BAWANA!BE18</f>
        <v>22.75</v>
      </c>
      <c r="AA18">
        <f>BAWANA!X18+BAWANA!Y18</f>
        <v>22.75</v>
      </c>
      <c r="AB18">
        <f>BAWANA!AE18+BAWANA!AF18</f>
        <v>22.75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22.75</v>
      </c>
      <c r="Z19">
        <f>BAWANA!BD19+BAWANA!BE19</f>
        <v>22.75</v>
      </c>
      <c r="AA19">
        <f>BAWANA!X19+BAWANA!Y19</f>
        <v>22.75</v>
      </c>
      <c r="AB19">
        <f>BAWANA!AE19+BAWANA!AF19</f>
        <v>22.75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22.75</v>
      </c>
      <c r="Z20">
        <f>BAWANA!BD20+BAWANA!BE20</f>
        <v>22.75</v>
      </c>
      <c r="AA20">
        <f>BAWANA!X20+BAWANA!Y20</f>
        <v>22.75</v>
      </c>
      <c r="AB20">
        <f>BAWANA!AE20+BAWANA!AF20</f>
        <v>22.75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22.75</v>
      </c>
      <c r="Z21">
        <f>BAWANA!BD21+BAWANA!BE21</f>
        <v>22.75</v>
      </c>
      <c r="AA21">
        <f>BAWANA!X21+BAWANA!Y21</f>
        <v>22.75</v>
      </c>
      <c r="AB21">
        <f>BAWANA!AE21+BAWANA!AF21</f>
        <v>22.75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22.75</v>
      </c>
      <c r="Z22">
        <f>BAWANA!BD22+BAWANA!BE22</f>
        <v>22.75</v>
      </c>
      <c r="AA22">
        <f>BAWANA!X22+BAWANA!Y22</f>
        <v>22.75</v>
      </c>
      <c r="AB22">
        <f>BAWANA!AE22+BAWANA!AF22</f>
        <v>22.75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219.18</v>
      </c>
      <c r="E25">
        <f>BAWANA!AM25</f>
        <v>0</v>
      </c>
      <c r="F25">
        <f t="shared" si="4"/>
        <v>256</v>
      </c>
      <c r="G25">
        <f t="shared" si="5"/>
        <v>219.18</v>
      </c>
      <c r="H25" s="154"/>
      <c r="I25">
        <f>BRPL_EOD!AK25+BRPL_EOD!AL25</f>
        <v>79.099999999999994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55.27</v>
      </c>
      <c r="N25">
        <f t="shared" si="0"/>
        <v>219.17</v>
      </c>
      <c r="O25" s="154">
        <f t="shared" si="1"/>
        <v>1.0000000000019327E-2</v>
      </c>
      <c r="P25">
        <v>79.104878329138202</v>
      </c>
      <c r="Q25">
        <v>49.92</v>
      </c>
      <c r="R25">
        <v>5.8202657783712155</v>
      </c>
      <c r="S25">
        <v>29.061447555062465</v>
      </c>
      <c r="T25">
        <v>55.273408337428137</v>
      </c>
      <c r="U25" s="156">
        <f t="shared" si="2"/>
        <v>219.18</v>
      </c>
      <c r="V25" s="154">
        <f t="shared" si="3"/>
        <v>0</v>
      </c>
      <c r="Y25">
        <f>BAWANA!AW25+BAWANA!AX25</f>
        <v>25.41</v>
      </c>
      <c r="Z25">
        <f>BAWANA!BD25+BAWANA!BE25</f>
        <v>25.41</v>
      </c>
      <c r="AA25">
        <f>BAWANA!X25+BAWANA!Y25</f>
        <v>25.41</v>
      </c>
      <c r="AB25">
        <f>BAWANA!AE25+BAWANA!AF25</f>
        <v>25.41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219.18</v>
      </c>
      <c r="E26">
        <f>BAWANA!AM26</f>
        <v>0</v>
      </c>
      <c r="F26">
        <f t="shared" si="4"/>
        <v>256</v>
      </c>
      <c r="G26">
        <f t="shared" si="5"/>
        <v>219.18</v>
      </c>
      <c r="H26" s="154"/>
      <c r="I26">
        <f>BRPL_EOD!AK26+BRPL_EOD!AL26</f>
        <v>79.099999999999994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55.27</v>
      </c>
      <c r="N26">
        <f t="shared" si="0"/>
        <v>219.17</v>
      </c>
      <c r="O26" s="154">
        <f t="shared" si="1"/>
        <v>1.0000000000019327E-2</v>
      </c>
      <c r="P26">
        <v>79.104878329138202</v>
      </c>
      <c r="Q26">
        <v>49.92</v>
      </c>
      <c r="R26">
        <v>5.8202657783712155</v>
      </c>
      <c r="S26">
        <v>29.061447555062465</v>
      </c>
      <c r="T26">
        <v>55.273408337428137</v>
      </c>
      <c r="U26" s="156">
        <f t="shared" si="2"/>
        <v>219.18</v>
      </c>
      <c r="V26" s="154">
        <f t="shared" si="3"/>
        <v>0</v>
      </c>
      <c r="Y26">
        <f>BAWANA!AW26+BAWANA!AX26</f>
        <v>25.41</v>
      </c>
      <c r="Z26">
        <f>BAWANA!BD26+BAWANA!BE26</f>
        <v>25.41</v>
      </c>
      <c r="AA26">
        <f>BAWANA!X26+BAWANA!Y26</f>
        <v>25.41</v>
      </c>
      <c r="AB26">
        <f>BAWANA!AE26+BAWANA!AF26</f>
        <v>25.41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219.18</v>
      </c>
      <c r="E27">
        <f>BAWANA!AM27</f>
        <v>0</v>
      </c>
      <c r="F27">
        <f t="shared" si="4"/>
        <v>256</v>
      </c>
      <c r="G27">
        <f t="shared" si="5"/>
        <v>219.18</v>
      </c>
      <c r="H27" s="154"/>
      <c r="I27">
        <f>BRPL_EOD!AK27+BRPL_EOD!AL27</f>
        <v>79.099999999999994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55.27</v>
      </c>
      <c r="N27">
        <f t="shared" si="0"/>
        <v>219.17</v>
      </c>
      <c r="O27" s="154">
        <f t="shared" si="1"/>
        <v>1.0000000000019327E-2</v>
      </c>
      <c r="P27">
        <v>79.104878329138202</v>
      </c>
      <c r="Q27">
        <v>49.92</v>
      </c>
      <c r="R27">
        <v>5.8202657783712155</v>
      </c>
      <c r="S27">
        <v>29.061447555062465</v>
      </c>
      <c r="T27">
        <v>55.273408337428137</v>
      </c>
      <c r="U27" s="156">
        <f t="shared" si="2"/>
        <v>219.18</v>
      </c>
      <c r="V27" s="154">
        <f t="shared" si="3"/>
        <v>0</v>
      </c>
      <c r="Y27">
        <f>BAWANA!AW27+BAWANA!AX27</f>
        <v>25.41</v>
      </c>
      <c r="Z27">
        <f>BAWANA!BD27+BAWANA!BE27</f>
        <v>25.41</v>
      </c>
      <c r="AA27">
        <f>BAWANA!X27+BAWANA!Y27</f>
        <v>25.41</v>
      </c>
      <c r="AB27">
        <f>BAWANA!AE27+BAWANA!AF27</f>
        <v>25.41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219.18</v>
      </c>
      <c r="E28">
        <f>BAWANA!AM28</f>
        <v>0</v>
      </c>
      <c r="F28">
        <f t="shared" si="4"/>
        <v>256</v>
      </c>
      <c r="G28">
        <f t="shared" si="5"/>
        <v>219.18</v>
      </c>
      <c r="H28" s="154"/>
      <c r="I28">
        <f>BRPL_EOD!AK28+BRPL_EOD!AL28</f>
        <v>79.099999999999994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55.27</v>
      </c>
      <c r="N28">
        <f t="shared" si="0"/>
        <v>219.17</v>
      </c>
      <c r="O28" s="154">
        <f t="shared" si="1"/>
        <v>1.0000000000019327E-2</v>
      </c>
      <c r="P28">
        <v>79.104878329138202</v>
      </c>
      <c r="Q28">
        <v>49.92</v>
      </c>
      <c r="R28">
        <v>5.8202657783712155</v>
      </c>
      <c r="S28">
        <v>29.061447555062465</v>
      </c>
      <c r="T28">
        <v>55.273408337428137</v>
      </c>
      <c r="U28" s="156">
        <f t="shared" si="2"/>
        <v>219.18</v>
      </c>
      <c r="V28" s="154">
        <f t="shared" si="3"/>
        <v>0</v>
      </c>
      <c r="Y28">
        <f>BAWANA!AW28+BAWANA!AX28</f>
        <v>25.41</v>
      </c>
      <c r="Z28">
        <f>BAWANA!BD28+BAWANA!BE28</f>
        <v>25.41</v>
      </c>
      <c r="AA28">
        <f>BAWANA!X28+BAWANA!Y28</f>
        <v>25.41</v>
      </c>
      <c r="AB28">
        <f>BAWANA!AE28+BAWANA!AF28</f>
        <v>25.41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224.77999999999997</v>
      </c>
      <c r="E29">
        <f>BAWANA!AM29</f>
        <v>0</v>
      </c>
      <c r="F29">
        <f t="shared" si="4"/>
        <v>256</v>
      </c>
      <c r="G29">
        <f t="shared" si="5"/>
        <v>224.77999999999997</v>
      </c>
      <c r="H29" s="154"/>
      <c r="I29">
        <f>BRPL_EOD!AK29+BRPL_EOD!AL29</f>
        <v>70.38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224.78</v>
      </c>
      <c r="O29" s="154">
        <f t="shared" si="1"/>
        <v>0</v>
      </c>
      <c r="P29">
        <v>70.379999999999981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224.77999999999997</v>
      </c>
      <c r="V29" s="154">
        <f t="shared" si="3"/>
        <v>0</v>
      </c>
      <c r="Y29">
        <f>BAWANA!AW29+BAWANA!AX29</f>
        <v>22.61</v>
      </c>
      <c r="Z29">
        <f>BAWANA!BD29+BAWANA!BE29</f>
        <v>22.61</v>
      </c>
      <c r="AA29">
        <f>BAWANA!X29+BAWANA!Y29</f>
        <v>22.61</v>
      </c>
      <c r="AB29">
        <f>BAWANA!AE29+BAWANA!AF29</f>
        <v>22.61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219.18</v>
      </c>
      <c r="E30">
        <f>BAWANA!AM30</f>
        <v>0</v>
      </c>
      <c r="F30">
        <f t="shared" si="4"/>
        <v>256</v>
      </c>
      <c r="G30">
        <f t="shared" si="5"/>
        <v>219.18</v>
      </c>
      <c r="H30" s="154"/>
      <c r="I30">
        <f>BRPL_EOD!AK30+BRPL_EOD!AL30</f>
        <v>79.099999999999994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55.27</v>
      </c>
      <c r="N30">
        <f t="shared" si="0"/>
        <v>219.17</v>
      </c>
      <c r="O30" s="154">
        <f t="shared" si="1"/>
        <v>1.0000000000019327E-2</v>
      </c>
      <c r="P30">
        <v>79.104878329138202</v>
      </c>
      <c r="Q30">
        <v>49.92</v>
      </c>
      <c r="R30">
        <v>5.8202657783712155</v>
      </c>
      <c r="S30">
        <v>29.061447555062465</v>
      </c>
      <c r="T30">
        <v>55.273408337428137</v>
      </c>
      <c r="U30" s="156">
        <f t="shared" si="2"/>
        <v>219.18</v>
      </c>
      <c r="V30" s="154">
        <f t="shared" si="3"/>
        <v>0</v>
      </c>
      <c r="Y30">
        <f>BAWANA!AW30+BAWANA!AX30</f>
        <v>25.41</v>
      </c>
      <c r="Z30">
        <f>BAWANA!BD30+BAWANA!BE30</f>
        <v>25.41</v>
      </c>
      <c r="AA30">
        <f>BAWANA!X30+BAWANA!Y30</f>
        <v>25.41</v>
      </c>
      <c r="AB30">
        <f>BAWANA!AE30+BAWANA!AF30</f>
        <v>25.41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219.18</v>
      </c>
      <c r="E31">
        <f>BAWANA!AM31</f>
        <v>0</v>
      </c>
      <c r="F31">
        <f t="shared" si="4"/>
        <v>256</v>
      </c>
      <c r="G31">
        <f t="shared" si="5"/>
        <v>219.18</v>
      </c>
      <c r="H31" s="154"/>
      <c r="I31">
        <f>BRPL_EOD!AK31+BRPL_EOD!AL31</f>
        <v>79.099999999999994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55.27</v>
      </c>
      <c r="N31">
        <f t="shared" si="0"/>
        <v>219.17</v>
      </c>
      <c r="O31" s="154">
        <f t="shared" si="1"/>
        <v>1.0000000000019327E-2</v>
      </c>
      <c r="P31">
        <v>79.104878329138202</v>
      </c>
      <c r="Q31">
        <v>49.92</v>
      </c>
      <c r="R31">
        <v>5.8202657783712155</v>
      </c>
      <c r="S31">
        <v>29.061447555062465</v>
      </c>
      <c r="T31">
        <v>55.273408337428137</v>
      </c>
      <c r="U31" s="156">
        <f t="shared" si="2"/>
        <v>219.18</v>
      </c>
      <c r="V31" s="154">
        <f t="shared" si="3"/>
        <v>0</v>
      </c>
      <c r="Y31">
        <f>BAWANA!AW31+BAWANA!AX31</f>
        <v>25.41</v>
      </c>
      <c r="Z31">
        <f>BAWANA!BD31+BAWANA!BE31</f>
        <v>25.41</v>
      </c>
      <c r="AA31">
        <f>BAWANA!X31+BAWANA!Y31</f>
        <v>25.41</v>
      </c>
      <c r="AB31">
        <f>BAWANA!AE31+BAWANA!AF31</f>
        <v>25.41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219.18</v>
      </c>
      <c r="E32">
        <f>BAWANA!AM32</f>
        <v>0</v>
      </c>
      <c r="F32">
        <f t="shared" si="4"/>
        <v>256</v>
      </c>
      <c r="G32">
        <f t="shared" si="5"/>
        <v>219.18</v>
      </c>
      <c r="H32" s="154"/>
      <c r="I32">
        <f>BRPL_EOD!AK32+BRPL_EOD!AL32</f>
        <v>79.099999999999994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55.27</v>
      </c>
      <c r="N32">
        <f t="shared" si="0"/>
        <v>219.17</v>
      </c>
      <c r="O32" s="154">
        <f t="shared" si="1"/>
        <v>1.0000000000019327E-2</v>
      </c>
      <c r="P32">
        <v>79.104878329138202</v>
      </c>
      <c r="Q32">
        <v>49.92</v>
      </c>
      <c r="R32">
        <v>5.8202657783712155</v>
      </c>
      <c r="S32">
        <v>29.061447555062465</v>
      </c>
      <c r="T32">
        <v>55.273408337428137</v>
      </c>
      <c r="U32" s="156">
        <f t="shared" si="2"/>
        <v>219.18</v>
      </c>
      <c r="V32" s="154">
        <f t="shared" si="3"/>
        <v>0</v>
      </c>
      <c r="Y32">
        <f>BAWANA!AW32+BAWANA!AX32</f>
        <v>25.41</v>
      </c>
      <c r="Z32">
        <f>BAWANA!BD32+BAWANA!BE32</f>
        <v>25.41</v>
      </c>
      <c r="AA32">
        <f>BAWANA!X32+BAWANA!Y32</f>
        <v>25.41</v>
      </c>
      <c r="AB32">
        <f>BAWANA!AE32+BAWANA!AF32</f>
        <v>25.41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219.18</v>
      </c>
      <c r="E51">
        <f>BAWANA!AM51</f>
        <v>0</v>
      </c>
      <c r="F51">
        <f t="shared" si="4"/>
        <v>256</v>
      </c>
      <c r="G51">
        <f t="shared" si="5"/>
        <v>219.18</v>
      </c>
      <c r="H51" s="154"/>
      <c r="I51">
        <f>BRPL_EOD!AK51+BRPL_EOD!AL51</f>
        <v>79.099999999999994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55.27</v>
      </c>
      <c r="N51">
        <f t="shared" si="0"/>
        <v>219.17</v>
      </c>
      <c r="O51" s="154">
        <f t="shared" si="1"/>
        <v>1.0000000000019327E-2</v>
      </c>
      <c r="P51">
        <v>79.104878329138202</v>
      </c>
      <c r="Q51">
        <v>49.92</v>
      </c>
      <c r="R51">
        <v>5.8202657783712155</v>
      </c>
      <c r="S51">
        <v>29.061447555062465</v>
      </c>
      <c r="T51">
        <v>55.273408337428137</v>
      </c>
      <c r="U51" s="156">
        <f t="shared" si="2"/>
        <v>219.18</v>
      </c>
      <c r="V51" s="154">
        <f t="shared" si="3"/>
        <v>0</v>
      </c>
      <c r="Y51">
        <f>BAWANA!AW51+BAWANA!AX51</f>
        <v>25.41</v>
      </c>
      <c r="Z51">
        <f>BAWANA!BD51+BAWANA!BE51</f>
        <v>25.41</v>
      </c>
      <c r="AA51">
        <f>BAWANA!X51+BAWANA!Y51</f>
        <v>25.41</v>
      </c>
      <c r="AB51">
        <f>BAWANA!AE51+BAWANA!AF51</f>
        <v>25.41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219.18</v>
      </c>
      <c r="E52">
        <f>BAWANA!AM52</f>
        <v>0</v>
      </c>
      <c r="F52">
        <f t="shared" si="4"/>
        <v>256</v>
      </c>
      <c r="G52">
        <f t="shared" si="5"/>
        <v>219.18</v>
      </c>
      <c r="H52" s="154"/>
      <c r="I52">
        <f>BRPL_EOD!AK52+BRPL_EOD!AL52</f>
        <v>79.099999999999994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55.27</v>
      </c>
      <c r="N52">
        <f t="shared" si="0"/>
        <v>219.17</v>
      </c>
      <c r="O52" s="154">
        <f t="shared" si="1"/>
        <v>1.0000000000019327E-2</v>
      </c>
      <c r="P52">
        <v>79.104878329138202</v>
      </c>
      <c r="Q52">
        <v>49.92</v>
      </c>
      <c r="R52">
        <v>5.8202657783712155</v>
      </c>
      <c r="S52">
        <v>29.061447555062465</v>
      </c>
      <c r="T52">
        <v>55.273408337428137</v>
      </c>
      <c r="U52" s="156">
        <f t="shared" si="2"/>
        <v>219.18</v>
      </c>
      <c r="V52" s="154">
        <f t="shared" si="3"/>
        <v>0</v>
      </c>
      <c r="Y52">
        <f>BAWANA!AW52+BAWANA!AX52</f>
        <v>25.41</v>
      </c>
      <c r="Z52">
        <f>BAWANA!BD52+BAWANA!BE52</f>
        <v>25.41</v>
      </c>
      <c r="AA52">
        <f>BAWANA!X52+BAWANA!Y52</f>
        <v>25.41</v>
      </c>
      <c r="AB52">
        <f>BAWANA!AE52+BAWANA!AF52</f>
        <v>25.41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219.18</v>
      </c>
      <c r="E53">
        <f>BAWANA!AM53</f>
        <v>0</v>
      </c>
      <c r="F53">
        <f t="shared" si="4"/>
        <v>256</v>
      </c>
      <c r="G53">
        <f t="shared" si="5"/>
        <v>219.18</v>
      </c>
      <c r="H53" s="154"/>
      <c r="I53">
        <f>BRPL_EOD!AK53+BRPL_EOD!AL53</f>
        <v>79.099999999999994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55.27</v>
      </c>
      <c r="N53">
        <f t="shared" si="0"/>
        <v>219.17</v>
      </c>
      <c r="O53" s="154">
        <f t="shared" si="1"/>
        <v>1.0000000000019327E-2</v>
      </c>
      <c r="P53">
        <v>79.104878329138202</v>
      </c>
      <c r="Q53">
        <v>49.92</v>
      </c>
      <c r="R53">
        <v>5.8202657783712155</v>
      </c>
      <c r="S53">
        <v>29.061447555062465</v>
      </c>
      <c r="T53">
        <v>55.273408337428137</v>
      </c>
      <c r="U53" s="156">
        <f t="shared" si="2"/>
        <v>219.18</v>
      </c>
      <c r="V53" s="154">
        <f t="shared" si="3"/>
        <v>0</v>
      </c>
      <c r="Y53">
        <f>BAWANA!AW53+BAWANA!AX53</f>
        <v>25.41</v>
      </c>
      <c r="Z53">
        <f>BAWANA!BD53+BAWANA!BE53</f>
        <v>25.41</v>
      </c>
      <c r="AA53">
        <f>BAWANA!X53+BAWANA!Y53</f>
        <v>25.41</v>
      </c>
      <c r="AB53">
        <f>BAWANA!AE53+BAWANA!AF53</f>
        <v>25.41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219.18</v>
      </c>
      <c r="E54">
        <f>BAWANA!AM54</f>
        <v>0</v>
      </c>
      <c r="F54">
        <f t="shared" si="4"/>
        <v>256</v>
      </c>
      <c r="G54">
        <f t="shared" si="5"/>
        <v>219.18</v>
      </c>
      <c r="H54" s="154"/>
      <c r="I54">
        <f>BRPL_EOD!AK54+BRPL_EOD!AL54</f>
        <v>79.099999999999994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55.27</v>
      </c>
      <c r="N54">
        <f t="shared" si="0"/>
        <v>219.17</v>
      </c>
      <c r="O54" s="154">
        <f t="shared" si="1"/>
        <v>1.0000000000019327E-2</v>
      </c>
      <c r="P54">
        <v>79.104878329138202</v>
      </c>
      <c r="Q54">
        <v>49.92</v>
      </c>
      <c r="R54">
        <v>5.8202657783712155</v>
      </c>
      <c r="S54">
        <v>29.061447555062465</v>
      </c>
      <c r="T54">
        <v>55.273408337428137</v>
      </c>
      <c r="U54" s="156">
        <f t="shared" si="2"/>
        <v>219.18</v>
      </c>
      <c r="V54" s="154">
        <f t="shared" si="3"/>
        <v>0</v>
      </c>
      <c r="Y54">
        <f>BAWANA!AW54+BAWANA!AX54</f>
        <v>25.41</v>
      </c>
      <c r="Z54">
        <f>BAWANA!BD54+BAWANA!BE54</f>
        <v>25.41</v>
      </c>
      <c r="AA54">
        <f>BAWANA!X54+BAWANA!Y54</f>
        <v>25.41</v>
      </c>
      <c r="AB54">
        <f>BAWANA!AE54+BAWANA!AF54</f>
        <v>25.41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203.94</v>
      </c>
      <c r="E55">
        <f>BAWANA!AM55</f>
        <v>0</v>
      </c>
      <c r="F55">
        <f t="shared" si="4"/>
        <v>256</v>
      </c>
      <c r="G55">
        <f t="shared" si="5"/>
        <v>203.94</v>
      </c>
      <c r="H55" s="154"/>
      <c r="I55">
        <f>BRPL_EOD!AK55+BRPL_EOD!AL55</f>
        <v>79.099999999999994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55.27</v>
      </c>
      <c r="N55">
        <f t="shared" si="0"/>
        <v>219.17</v>
      </c>
      <c r="O55" s="154">
        <f t="shared" si="1"/>
        <v>-15.22999999999999</v>
      </c>
      <c r="P55">
        <v>73.6033854998403</v>
      </c>
      <c r="Q55">
        <v>46.451087283843592</v>
      </c>
      <c r="R55">
        <v>5.4155714741981118</v>
      </c>
      <c r="S55">
        <v>27.040636948487474</v>
      </c>
      <c r="T55">
        <v>51.429318793630522</v>
      </c>
      <c r="U55" s="156">
        <f t="shared" si="2"/>
        <v>203.94000000000003</v>
      </c>
      <c r="V55" s="154">
        <f t="shared" si="3"/>
        <v>0</v>
      </c>
      <c r="Y55">
        <f>BAWANA!AW55+BAWANA!AX55</f>
        <v>25.41</v>
      </c>
      <c r="Z55">
        <f>BAWANA!BD55+BAWANA!BE55</f>
        <v>25.41</v>
      </c>
      <c r="AA55">
        <f>BAWANA!X55+BAWANA!Y55</f>
        <v>25.41</v>
      </c>
      <c r="AB55">
        <f>BAWANA!AE55+BAWANA!AF55</f>
        <v>25.41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203.94</v>
      </c>
      <c r="E56">
        <f>BAWANA!AM56</f>
        <v>0</v>
      </c>
      <c r="F56">
        <f t="shared" si="4"/>
        <v>256</v>
      </c>
      <c r="G56">
        <f t="shared" si="5"/>
        <v>203.94</v>
      </c>
      <c r="H56" s="154"/>
      <c r="I56">
        <f>BRPL_EOD!AK56+BRPL_EOD!AL56</f>
        <v>79.099999999999994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55.27</v>
      </c>
      <c r="N56">
        <f t="shared" si="0"/>
        <v>219.17</v>
      </c>
      <c r="O56" s="154">
        <f t="shared" si="1"/>
        <v>-15.22999999999999</v>
      </c>
      <c r="P56">
        <v>73.6033854998403</v>
      </c>
      <c r="Q56">
        <v>46.451087283843592</v>
      </c>
      <c r="R56">
        <v>5.4155714741981118</v>
      </c>
      <c r="S56">
        <v>27.040636948487474</v>
      </c>
      <c r="T56">
        <v>51.429318793630522</v>
      </c>
      <c r="U56" s="156">
        <f t="shared" si="2"/>
        <v>203.94000000000003</v>
      </c>
      <c r="V56" s="154">
        <f t="shared" si="3"/>
        <v>0</v>
      </c>
      <c r="Y56">
        <f>BAWANA!AW56+BAWANA!AX56</f>
        <v>25.41</v>
      </c>
      <c r="Z56">
        <f>BAWANA!BD56+BAWANA!BE56</f>
        <v>25.41</v>
      </c>
      <c r="AA56">
        <f>BAWANA!X56+BAWANA!Y56</f>
        <v>25.41</v>
      </c>
      <c r="AB56">
        <f>BAWANA!AE56+BAWANA!AF56</f>
        <v>25.41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203.94</v>
      </c>
      <c r="E57">
        <f>BAWANA!AM57</f>
        <v>0</v>
      </c>
      <c r="F57">
        <f t="shared" si="4"/>
        <v>256</v>
      </c>
      <c r="G57">
        <f t="shared" si="5"/>
        <v>203.94</v>
      </c>
      <c r="H57" s="154"/>
      <c r="I57">
        <f>BRPL_EOD!AK57+BRPL_EOD!AL57</f>
        <v>79.099999999999994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55.27</v>
      </c>
      <c r="N57">
        <f t="shared" si="0"/>
        <v>219.17</v>
      </c>
      <c r="O57" s="154">
        <f t="shared" si="1"/>
        <v>-15.22999999999999</v>
      </c>
      <c r="P57">
        <v>73.6033854998403</v>
      </c>
      <c r="Q57">
        <v>46.451087283843592</v>
      </c>
      <c r="R57">
        <v>5.4155714741981118</v>
      </c>
      <c r="S57">
        <v>27.040636948487474</v>
      </c>
      <c r="T57">
        <v>51.429318793630522</v>
      </c>
      <c r="U57" s="156">
        <f t="shared" si="2"/>
        <v>203.94000000000003</v>
      </c>
      <c r="V57" s="154">
        <f t="shared" si="3"/>
        <v>0</v>
      </c>
      <c r="Y57">
        <f>BAWANA!AW57+BAWANA!AX57</f>
        <v>25.41</v>
      </c>
      <c r="Z57">
        <f>BAWANA!BD57+BAWANA!BE57</f>
        <v>25.41</v>
      </c>
      <c r="AA57">
        <f>BAWANA!X57+BAWANA!Y57</f>
        <v>25.41</v>
      </c>
      <c r="AB57">
        <f>BAWANA!AE57+BAWANA!AF57</f>
        <v>25.41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219.18</v>
      </c>
      <c r="E58">
        <f>BAWANA!AM58</f>
        <v>0</v>
      </c>
      <c r="F58">
        <f t="shared" si="4"/>
        <v>256</v>
      </c>
      <c r="G58">
        <f t="shared" si="5"/>
        <v>219.18</v>
      </c>
      <c r="H58" s="154"/>
      <c r="I58">
        <f>BRPL_EOD!AK58+BRPL_EOD!AL58</f>
        <v>79.099999999999994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55.27</v>
      </c>
      <c r="N58">
        <f t="shared" si="0"/>
        <v>219.17</v>
      </c>
      <c r="O58" s="154">
        <f t="shared" si="1"/>
        <v>1.0000000000019327E-2</v>
      </c>
      <c r="P58">
        <v>79.104878329138202</v>
      </c>
      <c r="Q58">
        <v>49.92</v>
      </c>
      <c r="R58">
        <v>5.8202657783712155</v>
      </c>
      <c r="S58">
        <v>29.061447555062465</v>
      </c>
      <c r="T58">
        <v>55.273408337428137</v>
      </c>
      <c r="U58" s="156">
        <f t="shared" si="2"/>
        <v>219.18</v>
      </c>
      <c r="V58" s="154">
        <f t="shared" si="3"/>
        <v>0</v>
      </c>
      <c r="Y58">
        <f>BAWANA!AW58+BAWANA!AX58</f>
        <v>25.41</v>
      </c>
      <c r="Z58">
        <f>BAWANA!BD58+BAWANA!BE58</f>
        <v>25.41</v>
      </c>
      <c r="AA58">
        <f>BAWANA!X58+BAWANA!Y58</f>
        <v>25.41</v>
      </c>
      <c r="AB58">
        <f>BAWANA!AE58+BAWANA!AF58</f>
        <v>25.41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219.18</v>
      </c>
      <c r="E59">
        <f>BAWANA!AM59</f>
        <v>0</v>
      </c>
      <c r="F59">
        <f t="shared" si="4"/>
        <v>256</v>
      </c>
      <c r="G59">
        <f t="shared" si="5"/>
        <v>219.18</v>
      </c>
      <c r="H59" s="154"/>
      <c r="I59">
        <f>BRPL_EOD!AK59+BRPL_EOD!AL59</f>
        <v>79.099999999999994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55.27</v>
      </c>
      <c r="N59">
        <f t="shared" si="0"/>
        <v>219.17</v>
      </c>
      <c r="O59" s="154">
        <f t="shared" si="1"/>
        <v>1.0000000000019327E-2</v>
      </c>
      <c r="P59">
        <v>79.104878329138202</v>
      </c>
      <c r="Q59">
        <v>49.92</v>
      </c>
      <c r="R59">
        <v>5.8202657783712155</v>
      </c>
      <c r="S59">
        <v>29.061447555062465</v>
      </c>
      <c r="T59">
        <v>55.273408337428137</v>
      </c>
      <c r="U59" s="156">
        <f t="shared" si="2"/>
        <v>219.18</v>
      </c>
      <c r="V59" s="154">
        <f t="shared" si="3"/>
        <v>0</v>
      </c>
      <c r="Y59">
        <f>BAWANA!AW59+BAWANA!AX59</f>
        <v>25.41</v>
      </c>
      <c r="Z59">
        <f>BAWANA!BD59+BAWANA!BE59</f>
        <v>25.41</v>
      </c>
      <c r="AA59">
        <f>BAWANA!X59+BAWANA!Y59</f>
        <v>25.41</v>
      </c>
      <c r="AB59">
        <f>BAWANA!AE59+BAWANA!AF59</f>
        <v>25.41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219.18</v>
      </c>
      <c r="E60">
        <f>BAWANA!AM60</f>
        <v>0</v>
      </c>
      <c r="F60">
        <f t="shared" si="4"/>
        <v>256</v>
      </c>
      <c r="G60">
        <f t="shared" si="5"/>
        <v>219.18</v>
      </c>
      <c r="H60" s="154"/>
      <c r="I60">
        <f>BRPL_EOD!AK60+BRPL_EOD!AL60</f>
        <v>79.099999999999994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55.27</v>
      </c>
      <c r="N60">
        <f t="shared" si="0"/>
        <v>219.17</v>
      </c>
      <c r="O60" s="154">
        <f t="shared" si="1"/>
        <v>1.0000000000019327E-2</v>
      </c>
      <c r="P60">
        <v>79.104878329138202</v>
      </c>
      <c r="Q60">
        <v>49.92</v>
      </c>
      <c r="R60">
        <v>5.8202657783712155</v>
      </c>
      <c r="S60">
        <v>29.061447555062465</v>
      </c>
      <c r="T60">
        <v>55.273408337428137</v>
      </c>
      <c r="U60" s="156">
        <f t="shared" si="2"/>
        <v>219.18</v>
      </c>
      <c r="V60" s="154">
        <f t="shared" si="3"/>
        <v>0</v>
      </c>
      <c r="Y60">
        <f>BAWANA!AW60+BAWANA!AX60</f>
        <v>25.41</v>
      </c>
      <c r="Z60">
        <f>BAWANA!BD60+BAWANA!BE60</f>
        <v>25.41</v>
      </c>
      <c r="AA60">
        <f>BAWANA!X60+BAWANA!Y60</f>
        <v>25.41</v>
      </c>
      <c r="AB60">
        <f>BAWANA!AE60+BAWANA!AF60</f>
        <v>25.41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219.18</v>
      </c>
      <c r="E61">
        <f>BAWANA!AM61</f>
        <v>0</v>
      </c>
      <c r="F61">
        <f t="shared" si="4"/>
        <v>256</v>
      </c>
      <c r="G61">
        <f t="shared" si="5"/>
        <v>219.18</v>
      </c>
      <c r="H61" s="154"/>
      <c r="I61">
        <f>BRPL_EOD!AK61+BRPL_EOD!AL61</f>
        <v>79.099999999999994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55.27</v>
      </c>
      <c r="N61">
        <f t="shared" si="0"/>
        <v>219.17</v>
      </c>
      <c r="O61" s="154">
        <f t="shared" si="1"/>
        <v>1.0000000000019327E-2</v>
      </c>
      <c r="P61">
        <v>79.104878329138202</v>
      </c>
      <c r="Q61">
        <v>49.92</v>
      </c>
      <c r="R61">
        <v>5.8202657783712155</v>
      </c>
      <c r="S61">
        <v>29.061447555062465</v>
      </c>
      <c r="T61">
        <v>55.273408337428137</v>
      </c>
      <c r="U61" s="156">
        <f t="shared" si="2"/>
        <v>219.18</v>
      </c>
      <c r="V61" s="154">
        <f t="shared" si="3"/>
        <v>0</v>
      </c>
      <c r="Y61">
        <f>BAWANA!AW61+BAWANA!AX61</f>
        <v>25.41</v>
      </c>
      <c r="Z61">
        <f>BAWANA!BD61+BAWANA!BE61</f>
        <v>25.41</v>
      </c>
      <c r="AA61">
        <f>BAWANA!X61+BAWANA!Y61</f>
        <v>25.41</v>
      </c>
      <c r="AB61">
        <f>BAWANA!AE61+BAWANA!AF61</f>
        <v>25.41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219.18</v>
      </c>
      <c r="E62">
        <f>BAWANA!AM62</f>
        <v>0</v>
      </c>
      <c r="F62">
        <f t="shared" si="4"/>
        <v>256</v>
      </c>
      <c r="G62">
        <f t="shared" si="5"/>
        <v>219.18</v>
      </c>
      <c r="H62" s="154"/>
      <c r="I62">
        <f>BRPL_EOD!AK62+BRPL_EOD!AL62</f>
        <v>79.099999999999994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55.27</v>
      </c>
      <c r="N62">
        <f t="shared" si="0"/>
        <v>219.17</v>
      </c>
      <c r="O62" s="154">
        <f t="shared" si="1"/>
        <v>1.0000000000019327E-2</v>
      </c>
      <c r="P62">
        <v>79.104878329138202</v>
      </c>
      <c r="Q62">
        <v>49.92</v>
      </c>
      <c r="R62">
        <v>5.8202657783712155</v>
      </c>
      <c r="S62">
        <v>29.061447555062465</v>
      </c>
      <c r="T62">
        <v>55.273408337428137</v>
      </c>
      <c r="U62" s="156">
        <f t="shared" si="2"/>
        <v>219.18</v>
      </c>
      <c r="V62" s="154">
        <f t="shared" si="3"/>
        <v>0</v>
      </c>
      <c r="Y62">
        <f>BAWANA!AW62+BAWANA!AX62</f>
        <v>25.41</v>
      </c>
      <c r="Z62">
        <f>BAWANA!BD62+BAWANA!BE62</f>
        <v>25.41</v>
      </c>
      <c r="AA62">
        <f>BAWANA!X62+BAWANA!Y62</f>
        <v>25.41</v>
      </c>
      <c r="AB62">
        <f>BAWANA!AE62+BAWANA!AF62</f>
        <v>25.41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17.79</v>
      </c>
      <c r="Z67">
        <f>BAWANA!BD67+BAWANA!BE67</f>
        <v>17.79</v>
      </c>
      <c r="AA67">
        <f>BAWANA!X67+BAWANA!Y67</f>
        <v>17.79</v>
      </c>
      <c r="AB67">
        <f>BAWANA!AE67+BAWANA!AF67</f>
        <v>17.79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17.79</v>
      </c>
      <c r="Z68">
        <f>BAWANA!BD68+BAWANA!BE68</f>
        <v>17.79</v>
      </c>
      <c r="AA68">
        <f>BAWANA!X68+BAWANA!Y68</f>
        <v>17.79</v>
      </c>
      <c r="AB68">
        <f>BAWANA!AE68+BAWANA!AF68</f>
        <v>17.79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234.42000000000002</v>
      </c>
      <c r="E69">
        <f>BAWANA!AM69</f>
        <v>0</v>
      </c>
      <c r="F69">
        <f t="shared" si="11"/>
        <v>256</v>
      </c>
      <c r="G69">
        <f t="shared" si="12"/>
        <v>234.42000000000002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29.06</v>
      </c>
      <c r="T69">
        <v>50</v>
      </c>
      <c r="U69" s="156">
        <f t="shared" si="9"/>
        <v>234.42000000000002</v>
      </c>
      <c r="V69" s="154">
        <f t="shared" si="10"/>
        <v>0</v>
      </c>
      <c r="Y69">
        <f>BAWANA!AW69+BAWANA!AX69</f>
        <v>17.79</v>
      </c>
      <c r="Z69">
        <f>BAWANA!BD69+BAWANA!BE69</f>
        <v>17.79</v>
      </c>
      <c r="AA69">
        <f>BAWANA!X69+BAWANA!Y69</f>
        <v>17.79</v>
      </c>
      <c r="AB69">
        <f>BAWANA!AE69+BAWANA!AF69</f>
        <v>17.79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17.79</v>
      </c>
      <c r="Z70">
        <f>BAWANA!BD70+BAWANA!BE70</f>
        <v>17.79</v>
      </c>
      <c r="AA70">
        <f>BAWANA!X70+BAWANA!Y70</f>
        <v>17.79</v>
      </c>
      <c r="AB70">
        <f>BAWANA!AE70+BAWANA!AF70</f>
        <v>17.79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17.79</v>
      </c>
      <c r="Z71">
        <f>BAWANA!BD71+BAWANA!BE71</f>
        <v>17.79</v>
      </c>
      <c r="AA71">
        <f>BAWANA!X71+BAWANA!Y71</f>
        <v>17.79</v>
      </c>
      <c r="AB71">
        <f>BAWANA!AE71+BAWANA!AF71</f>
        <v>17.79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17.79</v>
      </c>
      <c r="Z72">
        <f>BAWANA!BD72+BAWANA!BE72</f>
        <v>17.79</v>
      </c>
      <c r="AA72">
        <f>BAWANA!X72+BAWANA!Y72</f>
        <v>17.79</v>
      </c>
      <c r="AB72">
        <f>BAWANA!AE72+BAWANA!AF72</f>
        <v>17.79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17.79</v>
      </c>
      <c r="Z73">
        <f>BAWANA!BD73+BAWANA!BE73</f>
        <v>17.79</v>
      </c>
      <c r="AA73">
        <f>BAWANA!X73+BAWANA!Y73</f>
        <v>17.79</v>
      </c>
      <c r="AB73">
        <f>BAWANA!AE73+BAWANA!AF73</f>
        <v>17.79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234.42000000000002</v>
      </c>
      <c r="E74">
        <f>BAWANA!AM74</f>
        <v>0</v>
      </c>
      <c r="F74">
        <f t="shared" si="11"/>
        <v>256</v>
      </c>
      <c r="G74">
        <f t="shared" si="12"/>
        <v>234.42000000000002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234.42000000000002</v>
      </c>
      <c r="V74" s="154">
        <f t="shared" si="10"/>
        <v>0</v>
      </c>
      <c r="Y74">
        <f>BAWANA!AW74+BAWANA!AX74</f>
        <v>17.79</v>
      </c>
      <c r="Z74">
        <f>BAWANA!BD74+BAWANA!BE74</f>
        <v>17.79</v>
      </c>
      <c r="AA74">
        <f>BAWANA!X74+BAWANA!Y74</f>
        <v>17.79</v>
      </c>
      <c r="AB74">
        <f>BAWANA!AE74+BAWANA!AF74</f>
        <v>17.79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234.42000000000002</v>
      </c>
      <c r="E75">
        <f>BAWANA!AM75</f>
        <v>0</v>
      </c>
      <c r="F75">
        <f t="shared" si="11"/>
        <v>256</v>
      </c>
      <c r="G75">
        <f t="shared" si="12"/>
        <v>234.42000000000002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234.42000000000002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29.06</v>
      </c>
      <c r="T75">
        <v>50</v>
      </c>
      <c r="U75" s="156">
        <f t="shared" si="9"/>
        <v>234.42000000000002</v>
      </c>
      <c r="V75" s="154">
        <f t="shared" si="10"/>
        <v>0</v>
      </c>
      <c r="Y75">
        <f>BAWANA!AW75+BAWANA!AX75</f>
        <v>17.79</v>
      </c>
      <c r="Z75">
        <f>BAWANA!BD75+BAWANA!BE75</f>
        <v>17.79</v>
      </c>
      <c r="AA75">
        <f>BAWANA!X75+BAWANA!Y75</f>
        <v>17.79</v>
      </c>
      <c r="AB75">
        <f>BAWANA!AE75+BAWANA!AF75</f>
        <v>17.79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234.42000000000002</v>
      </c>
      <c r="E76">
        <f>BAWANA!AM76</f>
        <v>0</v>
      </c>
      <c r="F76">
        <f t="shared" si="11"/>
        <v>256</v>
      </c>
      <c r="G76">
        <f t="shared" si="12"/>
        <v>234.42000000000002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234.42000000000002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29.06</v>
      </c>
      <c r="T76">
        <v>50</v>
      </c>
      <c r="U76" s="156">
        <f t="shared" si="9"/>
        <v>234.42000000000002</v>
      </c>
      <c r="V76" s="154">
        <f t="shared" si="10"/>
        <v>0</v>
      </c>
      <c r="Y76">
        <f>BAWANA!AW76+BAWANA!AX76</f>
        <v>17.79</v>
      </c>
      <c r="Z76">
        <f>BAWANA!BD76+BAWANA!BE76</f>
        <v>17.79</v>
      </c>
      <c r="AA76">
        <f>BAWANA!X76+BAWANA!Y76</f>
        <v>17.79</v>
      </c>
      <c r="AB76">
        <f>BAWANA!AE76+BAWANA!AF76</f>
        <v>17.79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224.5</v>
      </c>
      <c r="E77">
        <f>BAWANA!AM77</f>
        <v>0</v>
      </c>
      <c r="F77">
        <f t="shared" si="11"/>
        <v>256</v>
      </c>
      <c r="G77">
        <f t="shared" si="12"/>
        <v>224.5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50</v>
      </c>
      <c r="N77">
        <f t="shared" si="7"/>
        <v>224.5</v>
      </c>
      <c r="O77" s="154">
        <f t="shared" si="8"/>
        <v>0</v>
      </c>
      <c r="P77">
        <v>99.62</v>
      </c>
      <c r="Q77">
        <v>40</v>
      </c>
      <c r="R77">
        <v>5.82</v>
      </c>
      <c r="S77">
        <v>29.06</v>
      </c>
      <c r="T77">
        <v>50</v>
      </c>
      <c r="U77" s="156">
        <f t="shared" si="9"/>
        <v>224.5</v>
      </c>
      <c r="V77" s="154">
        <f t="shared" si="10"/>
        <v>0</v>
      </c>
      <c r="Y77">
        <f>BAWANA!AW77+BAWANA!AX77</f>
        <v>22.75</v>
      </c>
      <c r="Z77">
        <f>BAWANA!BD77+BAWANA!BE77</f>
        <v>22.75</v>
      </c>
      <c r="AA77">
        <f>BAWANA!X77+BAWANA!Y77</f>
        <v>22.75</v>
      </c>
      <c r="AB77">
        <f>BAWANA!AE77+BAWANA!AF77</f>
        <v>22.75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224.5</v>
      </c>
      <c r="E78">
        <f>BAWANA!AM78</f>
        <v>0</v>
      </c>
      <c r="F78">
        <f t="shared" si="11"/>
        <v>256</v>
      </c>
      <c r="G78">
        <f t="shared" si="12"/>
        <v>224.5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50</v>
      </c>
      <c r="N78">
        <f t="shared" si="7"/>
        <v>224.5</v>
      </c>
      <c r="O78" s="154">
        <f t="shared" si="8"/>
        <v>0</v>
      </c>
      <c r="P78">
        <v>99.62</v>
      </c>
      <c r="Q78">
        <v>40</v>
      </c>
      <c r="R78">
        <v>5.82</v>
      </c>
      <c r="S78">
        <v>29.06</v>
      </c>
      <c r="T78">
        <v>50</v>
      </c>
      <c r="U78" s="156">
        <f t="shared" si="9"/>
        <v>224.5</v>
      </c>
      <c r="V78" s="154">
        <f t="shared" si="10"/>
        <v>0</v>
      </c>
      <c r="Y78">
        <f>BAWANA!AW78+BAWANA!AX78</f>
        <v>22.75</v>
      </c>
      <c r="Z78">
        <f>BAWANA!BD78+BAWANA!BE78</f>
        <v>22.75</v>
      </c>
      <c r="AA78">
        <f>BAWANA!X78+BAWANA!Y78</f>
        <v>22.75</v>
      </c>
      <c r="AB78">
        <f>BAWANA!AE78+BAWANA!AF78</f>
        <v>22.75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234.42000000000002</v>
      </c>
      <c r="E79">
        <f>BAWANA!AM79</f>
        <v>0</v>
      </c>
      <c r="F79">
        <f t="shared" si="11"/>
        <v>256</v>
      </c>
      <c r="G79">
        <f t="shared" si="12"/>
        <v>234.42000000000002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50</v>
      </c>
      <c r="N79">
        <f t="shared" si="7"/>
        <v>234.42000000000002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29.06</v>
      </c>
      <c r="T79">
        <v>50</v>
      </c>
      <c r="U79" s="156">
        <f t="shared" si="9"/>
        <v>234.42000000000002</v>
      </c>
      <c r="V79" s="154">
        <f t="shared" si="10"/>
        <v>0</v>
      </c>
      <c r="Y79">
        <f>BAWANA!AW79+BAWANA!AX79</f>
        <v>17.79</v>
      </c>
      <c r="Z79">
        <f>BAWANA!BD79+BAWANA!BE79</f>
        <v>17.79</v>
      </c>
      <c r="AA79">
        <f>BAWANA!X79+BAWANA!Y79</f>
        <v>17.79</v>
      </c>
      <c r="AB79">
        <f>BAWANA!AE79+BAWANA!AF79</f>
        <v>17.79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234.42000000000002</v>
      </c>
      <c r="E80">
        <f>BAWANA!AM80</f>
        <v>0</v>
      </c>
      <c r="F80">
        <f t="shared" si="11"/>
        <v>256</v>
      </c>
      <c r="G80">
        <f t="shared" si="12"/>
        <v>234.42000000000002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50</v>
      </c>
      <c r="N80">
        <f t="shared" si="7"/>
        <v>234.42000000000002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29.06</v>
      </c>
      <c r="T80">
        <v>50</v>
      </c>
      <c r="U80" s="156">
        <f t="shared" si="9"/>
        <v>234.42000000000002</v>
      </c>
      <c r="V80" s="154">
        <f t="shared" si="10"/>
        <v>0</v>
      </c>
      <c r="Y80">
        <f>BAWANA!AW80+BAWANA!AX80</f>
        <v>17.79</v>
      </c>
      <c r="Z80">
        <f>BAWANA!BD80+BAWANA!BE80</f>
        <v>17.79</v>
      </c>
      <c r="AA80">
        <f>BAWANA!X80+BAWANA!Y80</f>
        <v>17.79</v>
      </c>
      <c r="AB80">
        <f>BAWANA!AE80+BAWANA!AF80</f>
        <v>17.79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234.42000000000002</v>
      </c>
      <c r="E81">
        <f>BAWANA!AM81</f>
        <v>0</v>
      </c>
      <c r="F81">
        <f t="shared" si="11"/>
        <v>256</v>
      </c>
      <c r="G81">
        <f t="shared" si="12"/>
        <v>234.42000000000002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50</v>
      </c>
      <c r="N81">
        <f t="shared" si="7"/>
        <v>234.42000000000002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29.06</v>
      </c>
      <c r="T81">
        <v>50</v>
      </c>
      <c r="U81" s="156">
        <f t="shared" si="9"/>
        <v>234.42000000000002</v>
      </c>
      <c r="V81" s="154">
        <f t="shared" si="10"/>
        <v>0</v>
      </c>
      <c r="Y81">
        <f>BAWANA!AW81+BAWANA!AX81</f>
        <v>17.79</v>
      </c>
      <c r="Z81">
        <f>BAWANA!BD81+BAWANA!BE81</f>
        <v>17.79</v>
      </c>
      <c r="AA81">
        <f>BAWANA!X81+BAWANA!Y81</f>
        <v>17.79</v>
      </c>
      <c r="AB81">
        <f>BAWANA!AE81+BAWANA!AF81</f>
        <v>17.79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234.42000000000002</v>
      </c>
      <c r="E82">
        <f>BAWANA!AM82</f>
        <v>0</v>
      </c>
      <c r="F82">
        <f t="shared" si="11"/>
        <v>256</v>
      </c>
      <c r="G82">
        <f t="shared" si="12"/>
        <v>234.42000000000002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50</v>
      </c>
      <c r="N82">
        <f t="shared" si="7"/>
        <v>234.42000000000002</v>
      </c>
      <c r="O82" s="154">
        <f t="shared" si="8"/>
        <v>0</v>
      </c>
      <c r="P82">
        <v>99.62</v>
      </c>
      <c r="Q82">
        <v>49.92</v>
      </c>
      <c r="R82">
        <v>5.82</v>
      </c>
      <c r="S82">
        <v>29.06</v>
      </c>
      <c r="T82">
        <v>50</v>
      </c>
      <c r="U82" s="156">
        <f t="shared" si="9"/>
        <v>234.42000000000002</v>
      </c>
      <c r="V82" s="154">
        <f t="shared" si="10"/>
        <v>0</v>
      </c>
      <c r="Y82">
        <f>BAWANA!AW82+BAWANA!AX82</f>
        <v>17.79</v>
      </c>
      <c r="Z82">
        <f>BAWANA!BD82+BAWANA!BE82</f>
        <v>17.79</v>
      </c>
      <c r="AA82">
        <f>BAWANA!X82+BAWANA!Y82</f>
        <v>17.79</v>
      </c>
      <c r="AB82">
        <f>BAWANA!AE82+BAWANA!AF82</f>
        <v>17.79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234.42000000000002</v>
      </c>
      <c r="E83">
        <f>BAWANA!AM83</f>
        <v>0</v>
      </c>
      <c r="F83">
        <f t="shared" si="11"/>
        <v>256</v>
      </c>
      <c r="G83">
        <f t="shared" si="12"/>
        <v>234.42000000000002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50</v>
      </c>
      <c r="N83">
        <f t="shared" si="7"/>
        <v>234.42000000000002</v>
      </c>
      <c r="O83" s="154">
        <f t="shared" si="8"/>
        <v>0</v>
      </c>
      <c r="P83">
        <v>99.62</v>
      </c>
      <c r="Q83">
        <v>49.92</v>
      </c>
      <c r="R83">
        <v>5.82</v>
      </c>
      <c r="S83">
        <v>29.06</v>
      </c>
      <c r="T83">
        <v>50</v>
      </c>
      <c r="U83" s="156">
        <f t="shared" si="9"/>
        <v>234.42000000000002</v>
      </c>
      <c r="V83" s="154">
        <f t="shared" si="10"/>
        <v>0</v>
      </c>
      <c r="Y83">
        <f>BAWANA!AW83+BAWANA!AX83</f>
        <v>17.79</v>
      </c>
      <c r="Z83">
        <f>BAWANA!BD83+BAWANA!BE83</f>
        <v>17.79</v>
      </c>
      <c r="AA83">
        <f>BAWANA!X83+BAWANA!Y83</f>
        <v>17.79</v>
      </c>
      <c r="AB83">
        <f>BAWANA!AE83+BAWANA!AF83</f>
        <v>17.79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224.5</v>
      </c>
      <c r="E84">
        <f>BAWANA!AM84</f>
        <v>0</v>
      </c>
      <c r="F84">
        <f t="shared" si="11"/>
        <v>256</v>
      </c>
      <c r="G84">
        <f t="shared" si="12"/>
        <v>224.5</v>
      </c>
      <c r="H84" s="154"/>
      <c r="I84">
        <f>BRPL_EOD!AK84+BRPL_EOD!AL84</f>
        <v>99.62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50</v>
      </c>
      <c r="N84">
        <f t="shared" si="7"/>
        <v>224.5</v>
      </c>
      <c r="O84" s="154">
        <f t="shared" si="8"/>
        <v>0</v>
      </c>
      <c r="P84">
        <v>99.62</v>
      </c>
      <c r="Q84">
        <v>40</v>
      </c>
      <c r="R84">
        <v>5.82</v>
      </c>
      <c r="S84">
        <v>29.06</v>
      </c>
      <c r="T84">
        <v>50</v>
      </c>
      <c r="U84" s="156">
        <f t="shared" si="9"/>
        <v>224.5</v>
      </c>
      <c r="V84" s="154">
        <f t="shared" si="10"/>
        <v>0</v>
      </c>
      <c r="Y84">
        <f>BAWANA!AW84+BAWANA!AX84</f>
        <v>22.75</v>
      </c>
      <c r="Z84">
        <f>BAWANA!BD84+BAWANA!BE84</f>
        <v>22.75</v>
      </c>
      <c r="AA84">
        <f>BAWANA!X84+BAWANA!Y84</f>
        <v>22.75</v>
      </c>
      <c r="AB84">
        <f>BAWANA!AE84+BAWANA!AF84</f>
        <v>22.75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224.5</v>
      </c>
      <c r="E85">
        <f>BAWANA!AM85</f>
        <v>0</v>
      </c>
      <c r="F85">
        <f t="shared" si="11"/>
        <v>256</v>
      </c>
      <c r="G85">
        <f t="shared" si="12"/>
        <v>224.5</v>
      </c>
      <c r="H85" s="154"/>
      <c r="I85">
        <f>BRPL_EOD!AK85+BRPL_EOD!AL85</f>
        <v>99.62</v>
      </c>
      <c r="J85">
        <f>BYPL_EOD!AK85+BYPL_EOD!AL85</f>
        <v>40</v>
      </c>
      <c r="K85">
        <f>MES_EOD!AK85+MES_EOD!AL85</f>
        <v>5.82</v>
      </c>
      <c r="L85">
        <f>NDMC_EOD!AK85+NDMC_EOD!AL85</f>
        <v>29.06</v>
      </c>
      <c r="M85">
        <f>TPDDL_EOD!AK85+TPDDL_EOD!AL85</f>
        <v>50</v>
      </c>
      <c r="N85">
        <f t="shared" si="7"/>
        <v>224.5</v>
      </c>
      <c r="O85" s="154">
        <f t="shared" si="8"/>
        <v>0</v>
      </c>
      <c r="P85">
        <v>99.62</v>
      </c>
      <c r="Q85">
        <v>40</v>
      </c>
      <c r="R85">
        <v>5.82</v>
      </c>
      <c r="S85">
        <v>29.06</v>
      </c>
      <c r="T85">
        <v>50</v>
      </c>
      <c r="U85" s="156">
        <f t="shared" si="9"/>
        <v>224.5</v>
      </c>
      <c r="V85" s="154">
        <f t="shared" si="10"/>
        <v>0</v>
      </c>
      <c r="Y85">
        <f>BAWANA!AW85+BAWANA!AX85</f>
        <v>22.75</v>
      </c>
      <c r="Z85">
        <f>BAWANA!BD85+BAWANA!BE85</f>
        <v>22.75</v>
      </c>
      <c r="AA85">
        <f>BAWANA!X85+BAWANA!Y85</f>
        <v>22.75</v>
      </c>
      <c r="AB85">
        <f>BAWANA!AE85+BAWANA!AF85</f>
        <v>22.75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224.5</v>
      </c>
      <c r="E86">
        <f>BAWANA!AM86</f>
        <v>0</v>
      </c>
      <c r="F86">
        <f t="shared" si="11"/>
        <v>256</v>
      </c>
      <c r="G86">
        <f t="shared" si="12"/>
        <v>224.5</v>
      </c>
      <c r="H86" s="154"/>
      <c r="I86">
        <f>BRPL_EOD!AK86+BRPL_EOD!AL86</f>
        <v>99.62</v>
      </c>
      <c r="J86">
        <f>BYPL_EOD!AK86+BYPL_EOD!AL86</f>
        <v>40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224.5</v>
      </c>
      <c r="O86" s="154">
        <f t="shared" si="8"/>
        <v>0</v>
      </c>
      <c r="P86">
        <v>99.62</v>
      </c>
      <c r="Q86">
        <v>40</v>
      </c>
      <c r="R86">
        <v>5.82</v>
      </c>
      <c r="S86">
        <v>29.06</v>
      </c>
      <c r="T86">
        <v>50</v>
      </c>
      <c r="U86" s="156">
        <f t="shared" si="9"/>
        <v>224.5</v>
      </c>
      <c r="V86" s="154">
        <f t="shared" si="10"/>
        <v>0</v>
      </c>
      <c r="Y86">
        <f>BAWANA!AW86+BAWANA!AX86</f>
        <v>22.75</v>
      </c>
      <c r="Z86">
        <f>BAWANA!BD86+BAWANA!BE86</f>
        <v>22.75</v>
      </c>
      <c r="AA86">
        <f>BAWANA!X86+BAWANA!Y86</f>
        <v>22.75</v>
      </c>
      <c r="AB86">
        <f>BAWANA!AE86+BAWANA!AF86</f>
        <v>22.75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224.5</v>
      </c>
      <c r="E87">
        <f>BAWANA!AM87</f>
        <v>0</v>
      </c>
      <c r="F87">
        <f t="shared" si="11"/>
        <v>256</v>
      </c>
      <c r="G87">
        <f t="shared" si="12"/>
        <v>224.5</v>
      </c>
      <c r="H87" s="154"/>
      <c r="I87">
        <f>BRPL_EOD!AK87+BRPL_EOD!AL87</f>
        <v>99.62</v>
      </c>
      <c r="J87">
        <f>BYPL_EOD!AK87+BYPL_EOD!AL87</f>
        <v>40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224.5</v>
      </c>
      <c r="O87" s="154">
        <f t="shared" si="8"/>
        <v>0</v>
      </c>
      <c r="P87">
        <v>99.62</v>
      </c>
      <c r="Q87">
        <v>40</v>
      </c>
      <c r="R87">
        <v>5.82</v>
      </c>
      <c r="S87">
        <v>29.06</v>
      </c>
      <c r="T87">
        <v>50</v>
      </c>
      <c r="U87" s="156">
        <f t="shared" si="9"/>
        <v>224.5</v>
      </c>
      <c r="V87" s="154">
        <f t="shared" si="10"/>
        <v>0</v>
      </c>
      <c r="Y87">
        <f>BAWANA!AW87+BAWANA!AX87</f>
        <v>22.75</v>
      </c>
      <c r="Z87">
        <f>BAWANA!BD87+BAWANA!BE87</f>
        <v>22.75</v>
      </c>
      <c r="AA87">
        <f>BAWANA!X87+BAWANA!Y87</f>
        <v>22.75</v>
      </c>
      <c r="AB87">
        <f>BAWANA!AE87+BAWANA!AF87</f>
        <v>22.75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224.5</v>
      </c>
      <c r="E88">
        <f>BAWANA!AM88</f>
        <v>0</v>
      </c>
      <c r="F88">
        <f t="shared" si="11"/>
        <v>256</v>
      </c>
      <c r="G88">
        <f t="shared" si="12"/>
        <v>224.5</v>
      </c>
      <c r="H88" s="154"/>
      <c r="I88">
        <f>BRPL_EOD!AK88+BRPL_EOD!AL88</f>
        <v>99.62</v>
      </c>
      <c r="J88">
        <f>BYPL_EOD!AK88+BYPL_EOD!AL88</f>
        <v>40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224.5</v>
      </c>
      <c r="O88" s="154">
        <f t="shared" si="8"/>
        <v>0</v>
      </c>
      <c r="P88">
        <v>99.62</v>
      </c>
      <c r="Q88">
        <v>40</v>
      </c>
      <c r="R88">
        <v>5.82</v>
      </c>
      <c r="S88">
        <v>29.06</v>
      </c>
      <c r="T88">
        <v>50</v>
      </c>
      <c r="U88" s="156">
        <f t="shared" si="9"/>
        <v>224.5</v>
      </c>
      <c r="V88" s="154">
        <f t="shared" si="10"/>
        <v>0</v>
      </c>
      <c r="Y88">
        <f>BAWANA!AW88+BAWANA!AX88</f>
        <v>22.75</v>
      </c>
      <c r="Z88">
        <f>BAWANA!BD88+BAWANA!BE88</f>
        <v>22.75</v>
      </c>
      <c r="AA88">
        <f>BAWANA!X88+BAWANA!Y88</f>
        <v>22.75</v>
      </c>
      <c r="AB88">
        <f>BAWANA!AE88+BAWANA!AF88</f>
        <v>22.75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224.5</v>
      </c>
      <c r="E89">
        <f>BAWANA!AM89</f>
        <v>0</v>
      </c>
      <c r="F89">
        <f t="shared" si="11"/>
        <v>256</v>
      </c>
      <c r="G89">
        <f t="shared" si="12"/>
        <v>224.5</v>
      </c>
      <c r="H89" s="154"/>
      <c r="I89">
        <f>BRPL_EOD!AK89+BRPL_EOD!AL89</f>
        <v>99.62</v>
      </c>
      <c r="J89">
        <f>BYPL_EOD!AK89+BYPL_EOD!AL89</f>
        <v>40</v>
      </c>
      <c r="K89">
        <f>MES_EOD!AK89+MES_EOD!AL89</f>
        <v>5.82</v>
      </c>
      <c r="L89">
        <f>NDMC_EOD!AK89+NDMC_EOD!AL89</f>
        <v>29.06</v>
      </c>
      <c r="M89">
        <f>TPDDL_EOD!AK89+TPDDL_EOD!AL89</f>
        <v>50</v>
      </c>
      <c r="N89">
        <f t="shared" si="7"/>
        <v>224.5</v>
      </c>
      <c r="O89" s="154">
        <f t="shared" si="8"/>
        <v>0</v>
      </c>
      <c r="P89">
        <v>99.62</v>
      </c>
      <c r="Q89">
        <v>40</v>
      </c>
      <c r="R89">
        <v>5.82</v>
      </c>
      <c r="S89">
        <v>29.06</v>
      </c>
      <c r="T89">
        <v>50</v>
      </c>
      <c r="U89" s="156">
        <f t="shared" si="9"/>
        <v>224.5</v>
      </c>
      <c r="V89" s="154">
        <f t="shared" si="10"/>
        <v>0</v>
      </c>
      <c r="Y89">
        <f>BAWANA!AW89+BAWANA!AX89</f>
        <v>22.75</v>
      </c>
      <c r="Z89">
        <f>BAWANA!BD89+BAWANA!BE89</f>
        <v>22.75</v>
      </c>
      <c r="AA89">
        <f>BAWANA!X89+BAWANA!Y89</f>
        <v>22.75</v>
      </c>
      <c r="AB89">
        <f>BAWANA!AE89+BAWANA!AF89</f>
        <v>22.75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224.5</v>
      </c>
      <c r="E90">
        <f>BAWANA!AM90</f>
        <v>0</v>
      </c>
      <c r="F90">
        <f t="shared" si="11"/>
        <v>256</v>
      </c>
      <c r="G90">
        <f t="shared" si="12"/>
        <v>224.5</v>
      </c>
      <c r="H90" s="154"/>
      <c r="I90">
        <f>BRPL_EOD!AK90+BRPL_EOD!AL90</f>
        <v>99.62</v>
      </c>
      <c r="J90">
        <f>BYPL_EOD!AK90+BYPL_EOD!AL90</f>
        <v>40</v>
      </c>
      <c r="K90">
        <f>MES_EOD!AK90+MES_EOD!AL90</f>
        <v>5.82</v>
      </c>
      <c r="L90">
        <f>NDMC_EOD!AK90+NDMC_EOD!AL90</f>
        <v>29.06</v>
      </c>
      <c r="M90">
        <f>TPDDL_EOD!AK90+TPDDL_EOD!AL90</f>
        <v>50</v>
      </c>
      <c r="N90">
        <f t="shared" si="7"/>
        <v>224.5</v>
      </c>
      <c r="O90" s="154">
        <f t="shared" si="8"/>
        <v>0</v>
      </c>
      <c r="P90">
        <v>99.62</v>
      </c>
      <c r="Q90">
        <v>40</v>
      </c>
      <c r="R90">
        <v>5.82</v>
      </c>
      <c r="S90">
        <v>29.06</v>
      </c>
      <c r="T90">
        <v>50</v>
      </c>
      <c r="U90" s="156">
        <f t="shared" si="9"/>
        <v>224.5</v>
      </c>
      <c r="V90" s="154">
        <f t="shared" si="10"/>
        <v>0</v>
      </c>
      <c r="Y90">
        <f>BAWANA!AW90+BAWANA!AX90</f>
        <v>22.75</v>
      </c>
      <c r="Z90">
        <f>BAWANA!BD90+BAWANA!BE90</f>
        <v>22.75</v>
      </c>
      <c r="AA90">
        <f>BAWANA!X90+BAWANA!Y90</f>
        <v>22.75</v>
      </c>
      <c r="AB90">
        <f>BAWANA!AE90+BAWANA!AF90</f>
        <v>22.75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224.5</v>
      </c>
      <c r="E91">
        <f>BAWANA!AM91</f>
        <v>0</v>
      </c>
      <c r="F91">
        <f t="shared" si="11"/>
        <v>256</v>
      </c>
      <c r="G91">
        <f t="shared" si="12"/>
        <v>224.5</v>
      </c>
      <c r="H91" s="154"/>
      <c r="I91">
        <f>BRPL_EOD!AK91+BRPL_EOD!AL91</f>
        <v>99.62</v>
      </c>
      <c r="J91">
        <f>BYPL_EOD!AK91+BYPL_EOD!AL91</f>
        <v>40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224.5</v>
      </c>
      <c r="O91" s="154">
        <f t="shared" si="8"/>
        <v>0</v>
      </c>
      <c r="P91">
        <v>99.62</v>
      </c>
      <c r="Q91">
        <v>40</v>
      </c>
      <c r="R91">
        <v>5.82</v>
      </c>
      <c r="S91">
        <v>29.06</v>
      </c>
      <c r="T91">
        <v>50</v>
      </c>
      <c r="U91" s="156">
        <f t="shared" si="9"/>
        <v>224.5</v>
      </c>
      <c r="V91" s="154">
        <f t="shared" si="10"/>
        <v>0</v>
      </c>
      <c r="Y91">
        <f>BAWANA!AW91+BAWANA!AX91</f>
        <v>22.75</v>
      </c>
      <c r="Z91">
        <f>BAWANA!BD91+BAWANA!BE91</f>
        <v>22.75</v>
      </c>
      <c r="AA91">
        <f>BAWANA!X91+BAWANA!Y91</f>
        <v>22.75</v>
      </c>
      <c r="AB91">
        <f>BAWANA!AE91+BAWANA!AF91</f>
        <v>22.75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224.5</v>
      </c>
      <c r="E92">
        <f>BAWANA!AM92</f>
        <v>0</v>
      </c>
      <c r="F92">
        <f t="shared" si="11"/>
        <v>256</v>
      </c>
      <c r="G92">
        <f t="shared" si="12"/>
        <v>224.5</v>
      </c>
      <c r="H92" s="154"/>
      <c r="I92">
        <f>BRPL_EOD!AK92+BRPL_EOD!AL92</f>
        <v>99.62</v>
      </c>
      <c r="J92">
        <f>BYPL_EOD!AK92+BYPL_EOD!AL92</f>
        <v>40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224.5</v>
      </c>
      <c r="O92" s="154">
        <f t="shared" si="8"/>
        <v>0</v>
      </c>
      <c r="P92">
        <v>99.62</v>
      </c>
      <c r="Q92">
        <v>40</v>
      </c>
      <c r="R92">
        <v>5.82</v>
      </c>
      <c r="S92">
        <v>29.06</v>
      </c>
      <c r="T92">
        <v>50</v>
      </c>
      <c r="U92" s="156">
        <f t="shared" si="9"/>
        <v>224.5</v>
      </c>
      <c r="V92" s="154">
        <f t="shared" si="10"/>
        <v>0</v>
      </c>
      <c r="Y92">
        <f>BAWANA!AW92+BAWANA!AX92</f>
        <v>22.75</v>
      </c>
      <c r="Z92">
        <f>BAWANA!BD92+BAWANA!BE92</f>
        <v>22.75</v>
      </c>
      <c r="AA92">
        <f>BAWANA!X92+BAWANA!Y92</f>
        <v>22.75</v>
      </c>
      <c r="AB92">
        <f>BAWANA!AE92+BAWANA!AF92</f>
        <v>22.75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224.5</v>
      </c>
      <c r="E93">
        <f>BAWANA!AM93</f>
        <v>0</v>
      </c>
      <c r="F93">
        <f t="shared" si="11"/>
        <v>256</v>
      </c>
      <c r="G93">
        <f t="shared" si="12"/>
        <v>224.5</v>
      </c>
      <c r="H93" s="154"/>
      <c r="I93">
        <f>BRPL_EOD!AK93+BRPL_EOD!AL93</f>
        <v>99.62</v>
      </c>
      <c r="J93">
        <f>BYPL_EOD!AK93+BYPL_EOD!AL93</f>
        <v>40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224.5</v>
      </c>
      <c r="O93" s="154">
        <f t="shared" si="8"/>
        <v>0</v>
      </c>
      <c r="P93">
        <v>99.62</v>
      </c>
      <c r="Q93">
        <v>40</v>
      </c>
      <c r="R93">
        <v>5.82</v>
      </c>
      <c r="S93">
        <v>29.06</v>
      </c>
      <c r="T93">
        <v>50</v>
      </c>
      <c r="U93" s="156">
        <f t="shared" si="9"/>
        <v>224.5</v>
      </c>
      <c r="V93" s="154">
        <f t="shared" si="10"/>
        <v>0</v>
      </c>
      <c r="Y93">
        <f>BAWANA!AW93+BAWANA!AX93</f>
        <v>22.75</v>
      </c>
      <c r="Z93">
        <f>BAWANA!BD93+BAWANA!BE93</f>
        <v>22.75</v>
      </c>
      <c r="AA93">
        <f>BAWANA!X93+BAWANA!Y93</f>
        <v>22.75</v>
      </c>
      <c r="AB93">
        <f>BAWANA!AE93+BAWANA!AF93</f>
        <v>22.75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224.5</v>
      </c>
      <c r="E94">
        <f>BAWANA!AM94</f>
        <v>0</v>
      </c>
      <c r="F94">
        <f t="shared" si="11"/>
        <v>256</v>
      </c>
      <c r="G94">
        <f t="shared" si="12"/>
        <v>224.5</v>
      </c>
      <c r="H94" s="154"/>
      <c r="I94">
        <f>BRPL_EOD!AK94+BRPL_EOD!AL94</f>
        <v>99.62</v>
      </c>
      <c r="J94">
        <f>BYPL_EOD!AK94+BYPL_EOD!AL94</f>
        <v>40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224.5</v>
      </c>
      <c r="O94" s="154">
        <f t="shared" si="8"/>
        <v>0</v>
      </c>
      <c r="P94">
        <v>99.62</v>
      </c>
      <c r="Q94">
        <v>40</v>
      </c>
      <c r="R94">
        <v>5.82</v>
      </c>
      <c r="S94">
        <v>29.06</v>
      </c>
      <c r="T94">
        <v>50</v>
      </c>
      <c r="U94" s="156">
        <f t="shared" si="9"/>
        <v>224.5</v>
      </c>
      <c r="V94" s="154">
        <f t="shared" si="10"/>
        <v>0</v>
      </c>
      <c r="Y94">
        <f>BAWANA!AW94+BAWANA!AX94</f>
        <v>22.75</v>
      </c>
      <c r="Z94">
        <f>BAWANA!BD94+BAWANA!BE94</f>
        <v>22.75</v>
      </c>
      <c r="AA94">
        <f>BAWANA!X94+BAWANA!Y94</f>
        <v>22.75</v>
      </c>
      <c r="AB94">
        <f>BAWANA!AE94+BAWANA!AF94</f>
        <v>22.75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224.5</v>
      </c>
      <c r="E95">
        <f>BAWANA!AM95</f>
        <v>0</v>
      </c>
      <c r="F95">
        <f t="shared" si="11"/>
        <v>256</v>
      </c>
      <c r="G95">
        <f t="shared" si="12"/>
        <v>224.5</v>
      </c>
      <c r="H95" s="154"/>
      <c r="I95">
        <f>BRPL_EOD!AK95+BRPL_EOD!AL95</f>
        <v>99.62</v>
      </c>
      <c r="J95">
        <f>BYPL_EOD!AK95+BYPL_EOD!AL95</f>
        <v>40</v>
      </c>
      <c r="K95">
        <f>MES_EOD!AK95+MES_EOD!AL95</f>
        <v>5.82</v>
      </c>
      <c r="L95">
        <f>NDMC_EOD!AK95+NDMC_EOD!AL95</f>
        <v>29.06</v>
      </c>
      <c r="M95">
        <f>TPDDL_EOD!AK95+TPDDL_EOD!AL95</f>
        <v>50</v>
      </c>
      <c r="N95">
        <f t="shared" si="7"/>
        <v>224.5</v>
      </c>
      <c r="O95" s="154">
        <f t="shared" si="8"/>
        <v>0</v>
      </c>
      <c r="P95">
        <v>99.62</v>
      </c>
      <c r="Q95">
        <v>40</v>
      </c>
      <c r="R95">
        <v>5.82</v>
      </c>
      <c r="S95">
        <v>29.06</v>
      </c>
      <c r="T95">
        <v>50</v>
      </c>
      <c r="U95" s="156">
        <f t="shared" si="9"/>
        <v>224.5</v>
      </c>
      <c r="V95" s="154">
        <f t="shared" si="10"/>
        <v>0</v>
      </c>
      <c r="Y95">
        <f>BAWANA!AW95+BAWANA!AX95</f>
        <v>22.75</v>
      </c>
      <c r="Z95">
        <f>BAWANA!BD95+BAWANA!BE95</f>
        <v>22.75</v>
      </c>
      <c r="AA95">
        <f>BAWANA!X95+BAWANA!Y95</f>
        <v>22.75</v>
      </c>
      <c r="AB95">
        <f>BAWANA!AE95+BAWANA!AF95</f>
        <v>22.75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224.5</v>
      </c>
      <c r="E96">
        <f>BAWANA!AM96</f>
        <v>0</v>
      </c>
      <c r="F96">
        <f t="shared" si="11"/>
        <v>256</v>
      </c>
      <c r="G96">
        <f t="shared" si="12"/>
        <v>224.5</v>
      </c>
      <c r="H96" s="154"/>
      <c r="I96">
        <f>BRPL_EOD!AK96+BRPL_EOD!AL96</f>
        <v>99.62</v>
      </c>
      <c r="J96">
        <f>BYPL_EOD!AK96+BYPL_EOD!AL96</f>
        <v>40</v>
      </c>
      <c r="K96">
        <f>MES_EOD!AK96+MES_EOD!AL96</f>
        <v>5.82</v>
      </c>
      <c r="L96">
        <f>NDMC_EOD!AK96+NDMC_EOD!AL96</f>
        <v>29.06</v>
      </c>
      <c r="M96">
        <f>TPDDL_EOD!AK96+TPDDL_EOD!AL96</f>
        <v>50</v>
      </c>
      <c r="N96">
        <f t="shared" si="7"/>
        <v>224.5</v>
      </c>
      <c r="O96" s="154">
        <f t="shared" si="8"/>
        <v>0</v>
      </c>
      <c r="P96">
        <v>99.62</v>
      </c>
      <c r="Q96">
        <v>40</v>
      </c>
      <c r="R96">
        <v>5.82</v>
      </c>
      <c r="S96">
        <v>29.06</v>
      </c>
      <c r="T96">
        <v>50</v>
      </c>
      <c r="U96" s="156">
        <f t="shared" si="9"/>
        <v>224.5</v>
      </c>
      <c r="V96" s="154">
        <f t="shared" si="10"/>
        <v>0</v>
      </c>
      <c r="Y96">
        <f>BAWANA!AW96+BAWANA!AX96</f>
        <v>22.75</v>
      </c>
      <c r="Z96">
        <f>BAWANA!BD96+BAWANA!BE96</f>
        <v>22.75</v>
      </c>
      <c r="AA96">
        <f>BAWANA!X96+BAWANA!Y96</f>
        <v>22.75</v>
      </c>
      <c r="AB96">
        <f>BAWANA!AE96+BAWANA!AF96</f>
        <v>22.75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224.5</v>
      </c>
      <c r="E97">
        <f>BAWANA!AM97</f>
        <v>0</v>
      </c>
      <c r="F97">
        <f t="shared" si="11"/>
        <v>256</v>
      </c>
      <c r="G97">
        <f t="shared" si="12"/>
        <v>224.5</v>
      </c>
      <c r="H97" s="154"/>
      <c r="I97">
        <f>BRPL_EOD!AK97+BRPL_EOD!AL97</f>
        <v>99.62</v>
      </c>
      <c r="J97">
        <f>BYPL_EOD!AK97+BYPL_EOD!AL97</f>
        <v>40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224.5</v>
      </c>
      <c r="O97" s="154">
        <f t="shared" si="8"/>
        <v>0</v>
      </c>
      <c r="P97">
        <v>99.62</v>
      </c>
      <c r="Q97">
        <v>40</v>
      </c>
      <c r="R97">
        <v>5.82</v>
      </c>
      <c r="S97">
        <v>29.06</v>
      </c>
      <c r="T97">
        <v>50</v>
      </c>
      <c r="U97" s="156">
        <f t="shared" si="9"/>
        <v>224.5</v>
      </c>
      <c r="V97" s="154">
        <f t="shared" si="10"/>
        <v>0</v>
      </c>
      <c r="Y97">
        <f>BAWANA!AW97+BAWANA!AX97</f>
        <v>22.75</v>
      </c>
      <c r="Z97">
        <f>BAWANA!BD97+BAWANA!BE97</f>
        <v>22.75</v>
      </c>
      <c r="AA97">
        <f>BAWANA!X97+BAWANA!Y97</f>
        <v>22.75</v>
      </c>
      <c r="AB97">
        <f>BAWANA!AE97+BAWANA!AF97</f>
        <v>22.75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224.5</v>
      </c>
      <c r="E98">
        <f>BAWANA!AM98</f>
        <v>0</v>
      </c>
      <c r="F98">
        <f t="shared" si="11"/>
        <v>256</v>
      </c>
      <c r="G98">
        <f t="shared" si="12"/>
        <v>224.5</v>
      </c>
      <c r="H98" s="154"/>
      <c r="I98">
        <f>BRPL_EOD!AK98+BRPL_EOD!AL98</f>
        <v>99.62</v>
      </c>
      <c r="J98">
        <f>BYPL_EOD!AK98+BYPL_EOD!AL98</f>
        <v>40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224.5</v>
      </c>
      <c r="O98" s="154">
        <f t="shared" si="8"/>
        <v>0</v>
      </c>
      <c r="P98">
        <v>99.62</v>
      </c>
      <c r="Q98">
        <v>40</v>
      </c>
      <c r="R98">
        <v>5.82</v>
      </c>
      <c r="S98">
        <v>29.06</v>
      </c>
      <c r="T98">
        <v>50</v>
      </c>
      <c r="U98" s="156">
        <f t="shared" si="9"/>
        <v>224.5</v>
      </c>
      <c r="V98" s="154">
        <f t="shared" si="10"/>
        <v>0</v>
      </c>
      <c r="Y98">
        <f>BAWANA!AW98+BAWANA!AX98</f>
        <v>22.75</v>
      </c>
      <c r="Z98">
        <f>BAWANA!BD98+BAWANA!BE98</f>
        <v>22.75</v>
      </c>
      <c r="AA98">
        <f>BAWANA!X98+BAWANA!Y98</f>
        <v>22.75</v>
      </c>
      <c r="AB98">
        <f>BAWANA!AE98+BAWANA!AF98</f>
        <v>22.75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5.3726900000000004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5.3726900000000004</v>
      </c>
      <c r="H99" s="156"/>
      <c r="I99" s="156">
        <f t="shared" si="14"/>
        <v>2.2016000000000004</v>
      </c>
      <c r="J99" s="156">
        <f t="shared" si="14"/>
        <v>1.0738900000000007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1.2689325000000002</v>
      </c>
      <c r="N99" s="156">
        <f t="shared" si="14"/>
        <v>5.3815424999999992</v>
      </c>
      <c r="O99" s="156">
        <f t="shared" si="14"/>
        <v>-8.8524999999999628E-3</v>
      </c>
      <c r="P99" s="156">
        <f t="shared" si="14"/>
        <v>2.1975161255334323</v>
      </c>
      <c r="Q99" s="156">
        <f t="shared" si="14"/>
        <v>1.0712978727605542</v>
      </c>
      <c r="R99" s="156">
        <f t="shared" si="14"/>
        <v>0.13938008366056756</v>
      </c>
      <c r="S99" s="156">
        <f t="shared" si="14"/>
        <v>0.69631188201109062</v>
      </c>
      <c r="T99" s="156">
        <f t="shared" si="14"/>
        <v>1.2681840360343548</v>
      </c>
      <c r="U99" s="156">
        <f t="shared" si="14"/>
        <v>5.3726900000000004</v>
      </c>
      <c r="V99" s="156">
        <f t="shared" si="10"/>
        <v>0</v>
      </c>
      <c r="Y99" s="156">
        <f>SUM(Y3:Y98)/4000</f>
        <v>0.56339000000000006</v>
      </c>
      <c r="Z99" s="156">
        <f t="shared" ref="Z99:AD99" si="15">SUM(Z3:Z98)/4000</f>
        <v>0.53497000000000028</v>
      </c>
      <c r="AA99" s="156">
        <f t="shared" si="15"/>
        <v>0.56339000000000006</v>
      </c>
      <c r="AB99" s="156">
        <f t="shared" si="15"/>
        <v>0.53497000000000028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0</v>
      </c>
      <c r="G3">
        <v>32.58</v>
      </c>
      <c r="H3">
        <v>0</v>
      </c>
      <c r="I3">
        <v>83.296000000000006</v>
      </c>
      <c r="J3">
        <v>5.48</v>
      </c>
      <c r="K3">
        <v>215.533728</v>
      </c>
      <c r="L3">
        <v>653.15250000000003</v>
      </c>
      <c r="M3">
        <v>89</v>
      </c>
      <c r="N3">
        <v>118.125</v>
      </c>
      <c r="O3">
        <v>123.66562500000001</v>
      </c>
      <c r="P3">
        <v>123.375</v>
      </c>
      <c r="Q3">
        <v>21.823619999999998</v>
      </c>
      <c r="R3">
        <v>42.392195999999998</v>
      </c>
      <c r="S3">
        <v>26.390910000000002</v>
      </c>
      <c r="T3">
        <v>0</v>
      </c>
      <c r="U3">
        <v>277.875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39.5</v>
      </c>
      <c r="AB3">
        <v>39.510120000000001</v>
      </c>
      <c r="AC3">
        <v>29.062808</v>
      </c>
      <c r="AD3">
        <v>36.591700000000003</v>
      </c>
      <c r="AE3">
        <v>32.957704</v>
      </c>
      <c r="AF3">
        <v>8.8740000000000006</v>
      </c>
      <c r="AG3">
        <v>39.515999999999998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28.518000000000001</v>
      </c>
      <c r="AP3">
        <v>12.9381</v>
      </c>
      <c r="AQ3">
        <v>49.896000000000001</v>
      </c>
      <c r="AR3">
        <v>32.553840000000001</v>
      </c>
      <c r="AS3">
        <v>0</v>
      </c>
      <c r="AT3">
        <v>11.2476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80.900000000000006</v>
      </c>
      <c r="BA3">
        <f>SUM(B3:AZ3)</f>
        <v>2840.2731460000005</v>
      </c>
      <c r="BD3">
        <v>24.08</v>
      </c>
      <c r="BE3">
        <v>7.63</v>
      </c>
      <c r="BF3">
        <v>0.62</v>
      </c>
      <c r="BG3">
        <v>4.04</v>
      </c>
      <c r="BH3">
        <v>5.81</v>
      </c>
      <c r="BI3">
        <v>4.78</v>
      </c>
      <c r="BJ3">
        <v>3.11</v>
      </c>
      <c r="BK3">
        <v>4.5999999999999996</v>
      </c>
      <c r="BL3">
        <v>1.99</v>
      </c>
      <c r="BM3">
        <v>1.31</v>
      </c>
      <c r="BN3">
        <v>0.53</v>
      </c>
      <c r="BO3">
        <v>15.35</v>
      </c>
      <c r="BP3">
        <v>0</v>
      </c>
      <c r="BQ3">
        <v>4.4400000000000004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80.900000000000006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0</v>
      </c>
      <c r="G4">
        <v>32.58</v>
      </c>
      <c r="H4">
        <v>0</v>
      </c>
      <c r="I4">
        <v>83.296000000000006</v>
      </c>
      <c r="J4">
        <v>5.48</v>
      </c>
      <c r="K4">
        <v>215.533728</v>
      </c>
      <c r="L4">
        <v>653.15250000000003</v>
      </c>
      <c r="M4">
        <v>89</v>
      </c>
      <c r="N4">
        <v>118.125</v>
      </c>
      <c r="O4">
        <v>123.66562500000001</v>
      </c>
      <c r="P4">
        <v>123.375</v>
      </c>
      <c r="Q4">
        <v>21.823619999999998</v>
      </c>
      <c r="R4">
        <v>42.392195999999998</v>
      </c>
      <c r="S4">
        <v>26.390910000000002</v>
      </c>
      <c r="T4">
        <v>0</v>
      </c>
      <c r="U4">
        <v>277.875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39.5</v>
      </c>
      <c r="AB4">
        <v>39.510120000000001</v>
      </c>
      <c r="AC4">
        <v>29.062808</v>
      </c>
      <c r="AD4">
        <v>36.591700000000003</v>
      </c>
      <c r="AE4">
        <v>32.957704</v>
      </c>
      <c r="AF4">
        <v>8.8740000000000006</v>
      </c>
      <c r="AG4">
        <v>39.515999999999998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28.518000000000001</v>
      </c>
      <c r="AP4">
        <v>12.9381</v>
      </c>
      <c r="AQ4">
        <v>46.368000000000002</v>
      </c>
      <c r="AR4">
        <v>32.553840000000001</v>
      </c>
      <c r="AS4">
        <v>0</v>
      </c>
      <c r="AT4">
        <v>11.2476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80.900000000000006</v>
      </c>
      <c r="BA4">
        <f t="shared" ref="BA4:BA67" si="1">SUM(B4:AZ4)</f>
        <v>2836.7451460000002</v>
      </c>
      <c r="BD4">
        <v>24.08</v>
      </c>
      <c r="BE4">
        <v>7.63</v>
      </c>
      <c r="BF4">
        <v>0.62</v>
      </c>
      <c r="BG4">
        <v>4.04</v>
      </c>
      <c r="BH4">
        <v>5.81</v>
      </c>
      <c r="BI4">
        <v>4.78</v>
      </c>
      <c r="BJ4">
        <v>3.11</v>
      </c>
      <c r="BK4">
        <v>4.5999999999999996</v>
      </c>
      <c r="BL4">
        <v>1.99</v>
      </c>
      <c r="BM4">
        <v>1.31</v>
      </c>
      <c r="BN4">
        <v>0.53</v>
      </c>
      <c r="BO4">
        <v>15.35</v>
      </c>
      <c r="BP4">
        <v>0</v>
      </c>
      <c r="BQ4">
        <v>4.4400000000000004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80.900000000000006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0</v>
      </c>
      <c r="G5">
        <v>32.58</v>
      </c>
      <c r="H5">
        <v>0</v>
      </c>
      <c r="I5">
        <v>83.296000000000006</v>
      </c>
      <c r="J5">
        <v>5.48</v>
      </c>
      <c r="K5">
        <v>215.533728</v>
      </c>
      <c r="L5">
        <v>653.15250000000003</v>
      </c>
      <c r="M5">
        <v>89</v>
      </c>
      <c r="N5">
        <v>118.125</v>
      </c>
      <c r="O5">
        <v>123.66562500000001</v>
      </c>
      <c r="P5">
        <v>123.375</v>
      </c>
      <c r="Q5">
        <v>21.823619999999998</v>
      </c>
      <c r="R5">
        <v>42.392195999999998</v>
      </c>
      <c r="S5">
        <v>26.390910000000002</v>
      </c>
      <c r="T5">
        <v>0</v>
      </c>
      <c r="U5">
        <v>277.875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28.09872</v>
      </c>
      <c r="AB5">
        <v>39.510120000000001</v>
      </c>
      <c r="AC5">
        <v>29.062808</v>
      </c>
      <c r="AD5">
        <v>36.591700000000003</v>
      </c>
      <c r="AE5">
        <v>32.957704</v>
      </c>
      <c r="AF5">
        <v>8.8740000000000006</v>
      </c>
      <c r="AG5">
        <v>39.515999999999998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29.988</v>
      </c>
      <c r="AP5">
        <v>12.9381</v>
      </c>
      <c r="AQ5">
        <v>46.368000000000002</v>
      </c>
      <c r="AR5">
        <v>32.553840000000001</v>
      </c>
      <c r="AS5">
        <v>0</v>
      </c>
      <c r="AT5">
        <v>11.2476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80.83</v>
      </c>
      <c r="BA5">
        <f t="shared" si="1"/>
        <v>2826.7438659999998</v>
      </c>
      <c r="BD5">
        <v>24.08</v>
      </c>
      <c r="BE5">
        <v>7.63</v>
      </c>
      <c r="BF5">
        <v>0.65</v>
      </c>
      <c r="BG5">
        <v>4.04</v>
      </c>
      <c r="BH5">
        <v>5.81</v>
      </c>
      <c r="BI5">
        <v>4.78</v>
      </c>
      <c r="BJ5">
        <v>3.11</v>
      </c>
      <c r="BK5">
        <v>4.5999999999999996</v>
      </c>
      <c r="BL5">
        <v>1.99</v>
      </c>
      <c r="BM5">
        <v>1.21</v>
      </c>
      <c r="BN5">
        <v>0.53</v>
      </c>
      <c r="BO5">
        <v>15.35</v>
      </c>
      <c r="BP5">
        <v>0</v>
      </c>
      <c r="BQ5">
        <v>4.4400000000000004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80.83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0</v>
      </c>
      <c r="G6">
        <v>32.58</v>
      </c>
      <c r="H6">
        <v>0</v>
      </c>
      <c r="I6">
        <v>83.296000000000006</v>
      </c>
      <c r="J6">
        <v>5.48</v>
      </c>
      <c r="K6">
        <v>215.533728</v>
      </c>
      <c r="L6">
        <v>653.15250000000003</v>
      </c>
      <c r="M6">
        <v>89</v>
      </c>
      <c r="N6">
        <v>118.125</v>
      </c>
      <c r="O6">
        <v>123.66562500000001</v>
      </c>
      <c r="P6">
        <v>123.375</v>
      </c>
      <c r="Q6">
        <v>21.823619999999998</v>
      </c>
      <c r="R6">
        <v>42.392195999999998</v>
      </c>
      <c r="S6">
        <v>26.390910000000002</v>
      </c>
      <c r="T6">
        <v>0</v>
      </c>
      <c r="U6">
        <v>277.875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28.09872</v>
      </c>
      <c r="AB6">
        <v>39.510120000000001</v>
      </c>
      <c r="AC6">
        <v>29.062808</v>
      </c>
      <c r="AD6">
        <v>36.591700000000003</v>
      </c>
      <c r="AE6">
        <v>32.957704</v>
      </c>
      <c r="AF6">
        <v>8.8740000000000006</v>
      </c>
      <c r="AG6">
        <v>39.515999999999998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29.988</v>
      </c>
      <c r="AP6">
        <v>12.9381</v>
      </c>
      <c r="AQ6">
        <v>38.555999999999997</v>
      </c>
      <c r="AR6">
        <v>32.553840000000001</v>
      </c>
      <c r="AS6">
        <v>0</v>
      </c>
      <c r="AT6">
        <v>11.2476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80.83</v>
      </c>
      <c r="BA6">
        <f t="shared" si="1"/>
        <v>2818.9318659999999</v>
      </c>
      <c r="BD6">
        <v>24.08</v>
      </c>
      <c r="BE6">
        <v>7.63</v>
      </c>
      <c r="BF6">
        <v>0.65</v>
      </c>
      <c r="BG6">
        <v>4.04</v>
      </c>
      <c r="BH6">
        <v>5.81</v>
      </c>
      <c r="BI6">
        <v>4.78</v>
      </c>
      <c r="BJ6">
        <v>3.11</v>
      </c>
      <c r="BK6">
        <v>4.5999999999999996</v>
      </c>
      <c r="BL6">
        <v>1.99</v>
      </c>
      <c r="BM6">
        <v>1.21</v>
      </c>
      <c r="BN6">
        <v>0.53</v>
      </c>
      <c r="BO6">
        <v>15.35</v>
      </c>
      <c r="BP6">
        <v>0</v>
      </c>
      <c r="BQ6">
        <v>4.4400000000000004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80.83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0</v>
      </c>
      <c r="G7">
        <v>32.58</v>
      </c>
      <c r="H7">
        <v>0</v>
      </c>
      <c r="I7">
        <v>83.296000000000006</v>
      </c>
      <c r="J7">
        <v>5.48</v>
      </c>
      <c r="K7">
        <v>215.533728</v>
      </c>
      <c r="L7">
        <v>653.15250000000003</v>
      </c>
      <c r="M7">
        <v>89</v>
      </c>
      <c r="N7">
        <v>118.125</v>
      </c>
      <c r="O7">
        <v>123.66562500000001</v>
      </c>
      <c r="P7">
        <v>123.375</v>
      </c>
      <c r="Q7">
        <v>21.823619999999998</v>
      </c>
      <c r="R7">
        <v>42.392195999999998</v>
      </c>
      <c r="S7">
        <v>26.390910000000002</v>
      </c>
      <c r="T7">
        <v>0</v>
      </c>
      <c r="U7">
        <v>277.875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28.09872</v>
      </c>
      <c r="AB7">
        <v>39.510120000000001</v>
      </c>
      <c r="AC7">
        <v>29.062808</v>
      </c>
      <c r="AD7">
        <v>36.591700000000003</v>
      </c>
      <c r="AE7">
        <v>32.957704</v>
      </c>
      <c r="AF7">
        <v>8.8740000000000006</v>
      </c>
      <c r="AG7">
        <v>39.515999999999998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29.988</v>
      </c>
      <c r="AP7">
        <v>12.9381</v>
      </c>
      <c r="AQ7">
        <v>34.776000000000003</v>
      </c>
      <c r="AR7">
        <v>32.553840000000001</v>
      </c>
      <c r="AS7">
        <v>0</v>
      </c>
      <c r="AT7">
        <v>11.2476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81</v>
      </c>
      <c r="BA7">
        <f t="shared" si="1"/>
        <v>2815.3218659999998</v>
      </c>
      <c r="BD7">
        <v>24.08</v>
      </c>
      <c r="BE7">
        <v>7.63</v>
      </c>
      <c r="BF7">
        <v>0.65</v>
      </c>
      <c r="BG7">
        <v>4.04</v>
      </c>
      <c r="BH7">
        <v>5.81</v>
      </c>
      <c r="BI7">
        <v>4.78</v>
      </c>
      <c r="BJ7">
        <v>3.11</v>
      </c>
      <c r="BK7">
        <v>4.5999999999999996</v>
      </c>
      <c r="BL7">
        <v>1.99</v>
      </c>
      <c r="BM7">
        <v>1.1200000000000001</v>
      </c>
      <c r="BN7">
        <v>0.53</v>
      </c>
      <c r="BO7">
        <v>15.61</v>
      </c>
      <c r="BP7">
        <v>0</v>
      </c>
      <c r="BQ7">
        <v>4.4400000000000004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81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0</v>
      </c>
      <c r="G8">
        <v>32.58</v>
      </c>
      <c r="H8">
        <v>0</v>
      </c>
      <c r="I8">
        <v>83.296000000000006</v>
      </c>
      <c r="J8">
        <v>5.48</v>
      </c>
      <c r="K8">
        <v>215.533728</v>
      </c>
      <c r="L8">
        <v>653.15250000000003</v>
      </c>
      <c r="M8">
        <v>89</v>
      </c>
      <c r="N8">
        <v>118.125</v>
      </c>
      <c r="O8">
        <v>123.66562500000001</v>
      </c>
      <c r="P8">
        <v>123.375</v>
      </c>
      <c r="Q8">
        <v>21.823619999999998</v>
      </c>
      <c r="R8">
        <v>42.392195999999998</v>
      </c>
      <c r="S8">
        <v>26.390910000000002</v>
      </c>
      <c r="T8">
        <v>0</v>
      </c>
      <c r="U8">
        <v>277.875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28.09872</v>
      </c>
      <c r="AB8">
        <v>39.510120000000001</v>
      </c>
      <c r="AC8">
        <v>29.062808</v>
      </c>
      <c r="AD8">
        <v>36.591700000000003</v>
      </c>
      <c r="AE8">
        <v>32.957704</v>
      </c>
      <c r="AF8">
        <v>8.8740000000000006</v>
      </c>
      <c r="AG8">
        <v>39.515999999999998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29.988</v>
      </c>
      <c r="AP8">
        <v>12.9381</v>
      </c>
      <c r="AQ8">
        <v>34.776000000000003</v>
      </c>
      <c r="AR8">
        <v>32.553840000000001</v>
      </c>
      <c r="AS8">
        <v>0</v>
      </c>
      <c r="AT8">
        <v>11.2476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81</v>
      </c>
      <c r="BA8">
        <f t="shared" si="1"/>
        <v>2815.3218659999998</v>
      </c>
      <c r="BD8">
        <v>24.08</v>
      </c>
      <c r="BE8">
        <v>7.63</v>
      </c>
      <c r="BF8">
        <v>0.65</v>
      </c>
      <c r="BG8">
        <v>4.04</v>
      </c>
      <c r="BH8">
        <v>5.81</v>
      </c>
      <c r="BI8">
        <v>4.78</v>
      </c>
      <c r="BJ8">
        <v>3.11</v>
      </c>
      <c r="BK8">
        <v>4.5999999999999996</v>
      </c>
      <c r="BL8">
        <v>1.99</v>
      </c>
      <c r="BM8">
        <v>1.1200000000000001</v>
      </c>
      <c r="BN8">
        <v>0.53</v>
      </c>
      <c r="BO8">
        <v>15.61</v>
      </c>
      <c r="BP8">
        <v>0</v>
      </c>
      <c r="BQ8">
        <v>4.4400000000000004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81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0</v>
      </c>
      <c r="G9">
        <v>32.58</v>
      </c>
      <c r="H9">
        <v>0</v>
      </c>
      <c r="I9">
        <v>83.296000000000006</v>
      </c>
      <c r="J9">
        <v>5.48</v>
      </c>
      <c r="K9">
        <v>215.533728</v>
      </c>
      <c r="L9">
        <v>653.15250000000003</v>
      </c>
      <c r="M9">
        <v>89</v>
      </c>
      <c r="N9">
        <v>118.125</v>
      </c>
      <c r="O9">
        <v>123.66562500000001</v>
      </c>
      <c r="P9">
        <v>123.375</v>
      </c>
      <c r="Q9">
        <v>21.823619999999998</v>
      </c>
      <c r="R9">
        <v>42.392195999999998</v>
      </c>
      <c r="S9">
        <v>26.390910000000002</v>
      </c>
      <c r="T9">
        <v>0</v>
      </c>
      <c r="U9">
        <v>277.875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28.09872</v>
      </c>
      <c r="AB9">
        <v>39.510120000000001</v>
      </c>
      <c r="AC9">
        <v>29.062808</v>
      </c>
      <c r="AD9">
        <v>36.591700000000003</v>
      </c>
      <c r="AE9">
        <v>32.957704</v>
      </c>
      <c r="AF9">
        <v>8.8740000000000006</v>
      </c>
      <c r="AG9">
        <v>39.515999999999998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29.988</v>
      </c>
      <c r="AP9">
        <v>12.9381</v>
      </c>
      <c r="AQ9">
        <v>34.776000000000003</v>
      </c>
      <c r="AR9">
        <v>32.553840000000001</v>
      </c>
      <c r="AS9">
        <v>0</v>
      </c>
      <c r="AT9">
        <v>11.2476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80.900000000000006</v>
      </c>
      <c r="BA9">
        <f t="shared" si="1"/>
        <v>2815.2218659999999</v>
      </c>
      <c r="BD9">
        <v>24.08</v>
      </c>
      <c r="BE9">
        <v>7.63</v>
      </c>
      <c r="BF9">
        <v>0.65</v>
      </c>
      <c r="BG9">
        <v>4.04</v>
      </c>
      <c r="BH9">
        <v>5.81</v>
      </c>
      <c r="BI9">
        <v>4.78</v>
      </c>
      <c r="BJ9">
        <v>3.11</v>
      </c>
      <c r="BK9">
        <v>4.5999999999999996</v>
      </c>
      <c r="BL9">
        <v>1.99</v>
      </c>
      <c r="BM9">
        <v>1.02</v>
      </c>
      <c r="BN9">
        <v>0.53</v>
      </c>
      <c r="BO9">
        <v>15.61</v>
      </c>
      <c r="BP9">
        <v>0</v>
      </c>
      <c r="BQ9">
        <v>4.4400000000000004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80.900000000000006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0</v>
      </c>
      <c r="G10">
        <v>32.58</v>
      </c>
      <c r="H10">
        <v>0</v>
      </c>
      <c r="I10">
        <v>83.296000000000006</v>
      </c>
      <c r="J10">
        <v>5.48</v>
      </c>
      <c r="K10">
        <v>215.533728</v>
      </c>
      <c r="L10">
        <v>653.15250000000003</v>
      </c>
      <c r="M10">
        <v>89</v>
      </c>
      <c r="N10">
        <v>118.125</v>
      </c>
      <c r="O10">
        <v>123.66562500000001</v>
      </c>
      <c r="P10">
        <v>123.375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277.875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32.957704</v>
      </c>
      <c r="AF10">
        <v>8.8740000000000006</v>
      </c>
      <c r="AG10">
        <v>39.515999999999998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29.988</v>
      </c>
      <c r="AP10">
        <v>12.9381</v>
      </c>
      <c r="AQ10">
        <v>23.184000000000001</v>
      </c>
      <c r="AR10">
        <v>32.553840000000001</v>
      </c>
      <c r="AS10">
        <v>0</v>
      </c>
      <c r="AT10">
        <v>11.2476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80.900000000000006</v>
      </c>
      <c r="BA10">
        <f t="shared" si="1"/>
        <v>2803.6298660000002</v>
      </c>
      <c r="BD10">
        <v>24.08</v>
      </c>
      <c r="BE10">
        <v>7.63</v>
      </c>
      <c r="BF10">
        <v>0.65</v>
      </c>
      <c r="BG10">
        <v>4.04</v>
      </c>
      <c r="BH10">
        <v>5.81</v>
      </c>
      <c r="BI10">
        <v>4.78</v>
      </c>
      <c r="BJ10">
        <v>3.11</v>
      </c>
      <c r="BK10">
        <v>4.5999999999999996</v>
      </c>
      <c r="BL10">
        <v>1.99</v>
      </c>
      <c r="BM10">
        <v>1.02</v>
      </c>
      <c r="BN10">
        <v>0.53</v>
      </c>
      <c r="BO10">
        <v>15.61</v>
      </c>
      <c r="BP10">
        <v>0</v>
      </c>
      <c r="BQ10">
        <v>4.4400000000000004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80.900000000000006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0</v>
      </c>
      <c r="G11">
        <v>32.58</v>
      </c>
      <c r="H11">
        <v>0</v>
      </c>
      <c r="I11">
        <v>83.296000000000006</v>
      </c>
      <c r="J11">
        <v>5.48</v>
      </c>
      <c r="K11">
        <v>215.533728</v>
      </c>
      <c r="L11">
        <v>653.15250000000003</v>
      </c>
      <c r="M11">
        <v>89</v>
      </c>
      <c r="N11">
        <v>118.125</v>
      </c>
      <c r="O11">
        <v>123.66562500000001</v>
      </c>
      <c r="P11">
        <v>123.375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277.875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32.957704</v>
      </c>
      <c r="AF11">
        <v>8.8740000000000006</v>
      </c>
      <c r="AG11">
        <v>39.515999999999998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29.988</v>
      </c>
      <c r="AP11">
        <v>12.9381</v>
      </c>
      <c r="AQ11">
        <v>11.592000000000001</v>
      </c>
      <c r="AR11">
        <v>32.553840000000001</v>
      </c>
      <c r="AS11">
        <v>0</v>
      </c>
      <c r="AT11">
        <v>11.2476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81.22</v>
      </c>
      <c r="BA11">
        <f t="shared" si="1"/>
        <v>2792.3578659999998</v>
      </c>
      <c r="BD11">
        <v>25.43</v>
      </c>
      <c r="BE11">
        <v>7.45</v>
      </c>
      <c r="BF11">
        <v>0.68</v>
      </c>
      <c r="BG11">
        <v>3.93</v>
      </c>
      <c r="BH11">
        <v>5.63</v>
      </c>
      <c r="BI11">
        <v>4.6900000000000004</v>
      </c>
      <c r="BJ11">
        <v>3.21</v>
      </c>
      <c r="BK11">
        <v>4.5999999999999996</v>
      </c>
      <c r="BL11">
        <v>1.91</v>
      </c>
      <c r="BM11">
        <v>0.93</v>
      </c>
      <c r="BN11">
        <v>0.51</v>
      </c>
      <c r="BO11">
        <v>15.22</v>
      </c>
      <c r="BP11">
        <v>0</v>
      </c>
      <c r="BQ11">
        <v>4.3099999999999996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81.22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0</v>
      </c>
      <c r="G12">
        <v>32.58</v>
      </c>
      <c r="H12">
        <v>0</v>
      </c>
      <c r="I12">
        <v>83.296000000000006</v>
      </c>
      <c r="J12">
        <v>5.48</v>
      </c>
      <c r="K12">
        <v>215.533728</v>
      </c>
      <c r="L12">
        <v>653.15250000000003</v>
      </c>
      <c r="M12">
        <v>89</v>
      </c>
      <c r="N12">
        <v>118.125</v>
      </c>
      <c r="O12">
        <v>123.66562500000001</v>
      </c>
      <c r="P12">
        <v>123.375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277.875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32.957704</v>
      </c>
      <c r="AF12">
        <v>8.8740000000000006</v>
      </c>
      <c r="AG12">
        <v>39.515999999999998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29.988</v>
      </c>
      <c r="AP12">
        <v>12.9381</v>
      </c>
      <c r="AQ12">
        <v>11.592000000000001</v>
      </c>
      <c r="AR12">
        <v>32.553840000000001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81.22</v>
      </c>
      <c r="BA12">
        <f t="shared" si="1"/>
        <v>2792.3578659999998</v>
      </c>
      <c r="BD12">
        <v>25.43</v>
      </c>
      <c r="BE12">
        <v>7.45</v>
      </c>
      <c r="BF12">
        <v>0.68</v>
      </c>
      <c r="BG12">
        <v>3.93</v>
      </c>
      <c r="BH12">
        <v>5.63</v>
      </c>
      <c r="BI12">
        <v>4.6900000000000004</v>
      </c>
      <c r="BJ12">
        <v>3.21</v>
      </c>
      <c r="BK12">
        <v>4.5999999999999996</v>
      </c>
      <c r="BL12">
        <v>1.91</v>
      </c>
      <c r="BM12">
        <v>0.93</v>
      </c>
      <c r="BN12">
        <v>0.51</v>
      </c>
      <c r="BO12">
        <v>15.22</v>
      </c>
      <c r="BP12">
        <v>0</v>
      </c>
      <c r="BQ12">
        <v>4.3099999999999996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81.22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0</v>
      </c>
      <c r="G13">
        <v>32.58</v>
      </c>
      <c r="H13">
        <v>0</v>
      </c>
      <c r="I13">
        <v>83.296000000000006</v>
      </c>
      <c r="J13">
        <v>5.48</v>
      </c>
      <c r="K13">
        <v>215.533728</v>
      </c>
      <c r="L13">
        <v>653.15250000000003</v>
      </c>
      <c r="M13">
        <v>89</v>
      </c>
      <c r="N13">
        <v>118.125</v>
      </c>
      <c r="O13">
        <v>123.66562500000001</v>
      </c>
      <c r="P13">
        <v>123.375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277.875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32.957704</v>
      </c>
      <c r="AF13">
        <v>8.8740000000000006</v>
      </c>
      <c r="AG13">
        <v>39.515999999999998</v>
      </c>
      <c r="AH13">
        <v>152.94049999999999</v>
      </c>
      <c r="AI13">
        <v>31.824999999999999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29.988</v>
      </c>
      <c r="AP13">
        <v>12.9381</v>
      </c>
      <c r="AQ13">
        <v>5.67</v>
      </c>
      <c r="AR13">
        <v>32.553840000000001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81.12</v>
      </c>
      <c r="BA13">
        <f t="shared" si="1"/>
        <v>2799.0658659999999</v>
      </c>
      <c r="BD13">
        <v>25.43</v>
      </c>
      <c r="BE13">
        <v>7.45</v>
      </c>
      <c r="BF13">
        <v>0.68</v>
      </c>
      <c r="BG13">
        <v>3.93</v>
      </c>
      <c r="BH13">
        <v>5.63</v>
      </c>
      <c r="BI13">
        <v>4.6900000000000004</v>
      </c>
      <c r="BJ13">
        <v>3.21</v>
      </c>
      <c r="BK13">
        <v>4.5999999999999996</v>
      </c>
      <c r="BL13">
        <v>1.91</v>
      </c>
      <c r="BM13">
        <v>0.83</v>
      </c>
      <c r="BN13">
        <v>0.51</v>
      </c>
      <c r="BO13">
        <v>15.22</v>
      </c>
      <c r="BP13">
        <v>0</v>
      </c>
      <c r="BQ13">
        <v>4.3099999999999996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81.12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0</v>
      </c>
      <c r="G14">
        <v>32.58</v>
      </c>
      <c r="H14">
        <v>0</v>
      </c>
      <c r="I14">
        <v>83.296000000000006</v>
      </c>
      <c r="J14">
        <v>5.48</v>
      </c>
      <c r="K14">
        <v>215.533728</v>
      </c>
      <c r="L14">
        <v>653.15250000000003</v>
      </c>
      <c r="M14">
        <v>89</v>
      </c>
      <c r="N14">
        <v>118.125</v>
      </c>
      <c r="O14">
        <v>123.66562500000001</v>
      </c>
      <c r="P14">
        <v>123.375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277.875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32.957704</v>
      </c>
      <c r="AF14">
        <v>8.8740000000000006</v>
      </c>
      <c r="AG14">
        <v>39.515999999999998</v>
      </c>
      <c r="AH14">
        <v>152.94049999999999</v>
      </c>
      <c r="AI14">
        <v>31.824999999999999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29.988</v>
      </c>
      <c r="AP14">
        <v>12.9381</v>
      </c>
      <c r="AQ14">
        <v>0</v>
      </c>
      <c r="AR14">
        <v>32.553840000000001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81.12</v>
      </c>
      <c r="BA14">
        <f t="shared" si="1"/>
        <v>2793.3958659999998</v>
      </c>
      <c r="BD14">
        <v>25.43</v>
      </c>
      <c r="BE14">
        <v>7.45</v>
      </c>
      <c r="BF14">
        <v>0.68</v>
      </c>
      <c r="BG14">
        <v>3.93</v>
      </c>
      <c r="BH14">
        <v>5.63</v>
      </c>
      <c r="BI14">
        <v>4.6900000000000004</v>
      </c>
      <c r="BJ14">
        <v>3.21</v>
      </c>
      <c r="BK14">
        <v>4.5999999999999996</v>
      </c>
      <c r="BL14">
        <v>1.91</v>
      </c>
      <c r="BM14">
        <v>0.83</v>
      </c>
      <c r="BN14">
        <v>0.51</v>
      </c>
      <c r="BO14">
        <v>15.22</v>
      </c>
      <c r="BP14">
        <v>0</v>
      </c>
      <c r="BQ14">
        <v>4.3099999999999996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81.12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0</v>
      </c>
      <c r="G15">
        <v>32.58</v>
      </c>
      <c r="H15">
        <v>0</v>
      </c>
      <c r="I15">
        <v>83.296000000000006</v>
      </c>
      <c r="J15">
        <v>5.48</v>
      </c>
      <c r="K15">
        <v>215.533728</v>
      </c>
      <c r="L15">
        <v>653.15250000000003</v>
      </c>
      <c r="M15">
        <v>89</v>
      </c>
      <c r="N15">
        <v>118.125</v>
      </c>
      <c r="O15">
        <v>123.66562500000001</v>
      </c>
      <c r="P15">
        <v>123.375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277.875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32.957704</v>
      </c>
      <c r="AF15">
        <v>8.8740000000000006</v>
      </c>
      <c r="AG15">
        <v>39.515999999999998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29.988</v>
      </c>
      <c r="AP15">
        <v>11.529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81.03</v>
      </c>
      <c r="BA15">
        <f t="shared" si="1"/>
        <v>2791.2403090000003</v>
      </c>
      <c r="BD15">
        <v>25.43</v>
      </c>
      <c r="BE15">
        <v>7.45</v>
      </c>
      <c r="BF15">
        <v>0.68</v>
      </c>
      <c r="BG15">
        <v>3.93</v>
      </c>
      <c r="BH15">
        <v>5.63</v>
      </c>
      <c r="BI15">
        <v>4.6900000000000004</v>
      </c>
      <c r="BJ15">
        <v>3.21</v>
      </c>
      <c r="BK15">
        <v>4.5999999999999996</v>
      </c>
      <c r="BL15">
        <v>1.91</v>
      </c>
      <c r="BM15">
        <v>0.74</v>
      </c>
      <c r="BN15">
        <v>0.51</v>
      </c>
      <c r="BO15">
        <v>15.22</v>
      </c>
      <c r="BP15">
        <v>0</v>
      </c>
      <c r="BQ15">
        <v>4.3099999999999996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81.03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0</v>
      </c>
      <c r="G16">
        <v>32.58</v>
      </c>
      <c r="H16">
        <v>0</v>
      </c>
      <c r="I16">
        <v>83.296000000000006</v>
      </c>
      <c r="J16">
        <v>5.48</v>
      </c>
      <c r="K16">
        <v>215.533728</v>
      </c>
      <c r="L16">
        <v>653.15250000000003</v>
      </c>
      <c r="M16">
        <v>89</v>
      </c>
      <c r="N16">
        <v>118.125</v>
      </c>
      <c r="O16">
        <v>123.66562500000001</v>
      </c>
      <c r="P16">
        <v>123.375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277.875</v>
      </c>
      <c r="V16">
        <v>20.731850000000001</v>
      </c>
      <c r="W16">
        <v>147.515625</v>
      </c>
      <c r="X16">
        <v>0</v>
      </c>
      <c r="Y16">
        <v>0</v>
      </c>
      <c r="Z16">
        <v>13.2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32.957704</v>
      </c>
      <c r="AF16">
        <v>8.8740000000000006</v>
      </c>
      <c r="AG16">
        <v>39.515999999999998</v>
      </c>
      <c r="AH16">
        <v>152.94049999999999</v>
      </c>
      <c r="AI16">
        <v>31.824999999999999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29.988</v>
      </c>
      <c r="AP16">
        <v>11.529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81.03</v>
      </c>
      <c r="BA16">
        <f t="shared" si="1"/>
        <v>2784.7789090000006</v>
      </c>
      <c r="BD16">
        <v>25.43</v>
      </c>
      <c r="BE16">
        <v>7.45</v>
      </c>
      <c r="BF16">
        <v>0.68</v>
      </c>
      <c r="BG16">
        <v>3.93</v>
      </c>
      <c r="BH16">
        <v>5.63</v>
      </c>
      <c r="BI16">
        <v>4.6900000000000004</v>
      </c>
      <c r="BJ16">
        <v>3.21</v>
      </c>
      <c r="BK16">
        <v>4.5999999999999996</v>
      </c>
      <c r="BL16">
        <v>1.91</v>
      </c>
      <c r="BM16">
        <v>0.74</v>
      </c>
      <c r="BN16">
        <v>0.51</v>
      </c>
      <c r="BO16">
        <v>15.22</v>
      </c>
      <c r="BP16">
        <v>0</v>
      </c>
      <c r="BQ16">
        <v>4.3099999999999996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81.03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0</v>
      </c>
      <c r="G17">
        <v>32.58</v>
      </c>
      <c r="H17">
        <v>0</v>
      </c>
      <c r="I17">
        <v>83.296000000000006</v>
      </c>
      <c r="J17">
        <v>5.48</v>
      </c>
      <c r="K17">
        <v>215.533728</v>
      </c>
      <c r="L17">
        <v>653.15250000000003</v>
      </c>
      <c r="M17">
        <v>89</v>
      </c>
      <c r="N17">
        <v>118.125</v>
      </c>
      <c r="O17">
        <v>123.66562500000001</v>
      </c>
      <c r="P17">
        <v>123.375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277.875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32.957704</v>
      </c>
      <c r="AF17">
        <v>8.8740000000000006</v>
      </c>
      <c r="AG17">
        <v>39.515999999999998</v>
      </c>
      <c r="AH17">
        <v>152.94049999999999</v>
      </c>
      <c r="AI17">
        <v>31.824999999999999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29.988</v>
      </c>
      <c r="AP17">
        <v>11.529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80.930000000000007</v>
      </c>
      <c r="BA17">
        <f t="shared" si="1"/>
        <v>2771.4789089999999</v>
      </c>
      <c r="BD17">
        <v>25.43</v>
      </c>
      <c r="BE17">
        <v>7.45</v>
      </c>
      <c r="BF17">
        <v>0.68</v>
      </c>
      <c r="BG17">
        <v>3.93</v>
      </c>
      <c r="BH17">
        <v>5.63</v>
      </c>
      <c r="BI17">
        <v>4.6900000000000004</v>
      </c>
      <c r="BJ17">
        <v>3.21</v>
      </c>
      <c r="BK17">
        <v>4.5999999999999996</v>
      </c>
      <c r="BL17">
        <v>1.91</v>
      </c>
      <c r="BM17">
        <v>0.64</v>
      </c>
      <c r="BN17">
        <v>0.51</v>
      </c>
      <c r="BO17">
        <v>15.22</v>
      </c>
      <c r="BP17">
        <v>0</v>
      </c>
      <c r="BQ17">
        <v>4.3099999999999996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80.930000000000007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0</v>
      </c>
      <c r="G18">
        <v>32.58</v>
      </c>
      <c r="H18">
        <v>0</v>
      </c>
      <c r="I18">
        <v>83.296000000000006</v>
      </c>
      <c r="J18">
        <v>5.48</v>
      </c>
      <c r="K18">
        <v>215.533728</v>
      </c>
      <c r="L18">
        <v>653.15250000000003</v>
      </c>
      <c r="M18">
        <v>89</v>
      </c>
      <c r="N18">
        <v>118.125</v>
      </c>
      <c r="O18">
        <v>123.66562500000001</v>
      </c>
      <c r="P18">
        <v>123.375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277.875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32.957704</v>
      </c>
      <c r="AF18">
        <v>8.8740000000000006</v>
      </c>
      <c r="AG18">
        <v>39.515999999999998</v>
      </c>
      <c r="AH18">
        <v>152.94049999999999</v>
      </c>
      <c r="AI18">
        <v>31.824999999999999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29.988</v>
      </c>
      <c r="AP18">
        <v>11.529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80.930000000000007</v>
      </c>
      <c r="BA18">
        <f t="shared" si="1"/>
        <v>2771.4789089999999</v>
      </c>
      <c r="BD18">
        <v>25.43</v>
      </c>
      <c r="BE18">
        <v>7.45</v>
      </c>
      <c r="BF18">
        <v>0.68</v>
      </c>
      <c r="BG18">
        <v>3.93</v>
      </c>
      <c r="BH18">
        <v>5.63</v>
      </c>
      <c r="BI18">
        <v>4.6900000000000004</v>
      </c>
      <c r="BJ18">
        <v>3.21</v>
      </c>
      <c r="BK18">
        <v>4.5999999999999996</v>
      </c>
      <c r="BL18">
        <v>1.91</v>
      </c>
      <c r="BM18">
        <v>0.64</v>
      </c>
      <c r="BN18">
        <v>0.51</v>
      </c>
      <c r="BO18">
        <v>15.22</v>
      </c>
      <c r="BP18">
        <v>0</v>
      </c>
      <c r="BQ18">
        <v>4.3099999999999996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80.930000000000007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0</v>
      </c>
      <c r="G19">
        <v>32.58</v>
      </c>
      <c r="H19">
        <v>0</v>
      </c>
      <c r="I19">
        <v>83.296000000000006</v>
      </c>
      <c r="J19">
        <v>5.48</v>
      </c>
      <c r="K19">
        <v>215.533728</v>
      </c>
      <c r="L19">
        <v>653.15250000000003</v>
      </c>
      <c r="M19">
        <v>89</v>
      </c>
      <c r="N19">
        <v>118.125</v>
      </c>
      <c r="O19">
        <v>123.66562500000001</v>
      </c>
      <c r="P19">
        <v>123.375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277.875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32.957704</v>
      </c>
      <c r="AF19">
        <v>8.8740000000000006</v>
      </c>
      <c r="AG19">
        <v>39.515999999999998</v>
      </c>
      <c r="AH19">
        <v>152.94049999999999</v>
      </c>
      <c r="AI19">
        <v>45.828000000000003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29.988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80.84</v>
      </c>
      <c r="BA19">
        <f t="shared" si="1"/>
        <v>2785.3919090000004</v>
      </c>
      <c r="BD19">
        <v>25.43</v>
      </c>
      <c r="BE19">
        <v>7.45</v>
      </c>
      <c r="BF19">
        <v>0.68</v>
      </c>
      <c r="BG19">
        <v>3.93</v>
      </c>
      <c r="BH19">
        <v>5.63</v>
      </c>
      <c r="BI19">
        <v>4.6900000000000004</v>
      </c>
      <c r="BJ19">
        <v>3.21</v>
      </c>
      <c r="BK19">
        <v>4.5999999999999996</v>
      </c>
      <c r="BL19">
        <v>1.91</v>
      </c>
      <c r="BM19">
        <v>0.55000000000000004</v>
      </c>
      <c r="BN19">
        <v>0.51</v>
      </c>
      <c r="BO19">
        <v>15.22</v>
      </c>
      <c r="BP19">
        <v>0</v>
      </c>
      <c r="BQ19">
        <v>4.3099999999999996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80.84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0</v>
      </c>
      <c r="G20">
        <v>32.58</v>
      </c>
      <c r="H20">
        <v>0</v>
      </c>
      <c r="I20">
        <v>83.296000000000006</v>
      </c>
      <c r="J20">
        <v>5.48</v>
      </c>
      <c r="K20">
        <v>215.533728</v>
      </c>
      <c r="L20">
        <v>653.15250000000003</v>
      </c>
      <c r="M20">
        <v>89</v>
      </c>
      <c r="N20">
        <v>118.125</v>
      </c>
      <c r="O20">
        <v>123.66562500000001</v>
      </c>
      <c r="P20">
        <v>123.375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277.875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32.957704</v>
      </c>
      <c r="AF20">
        <v>8.8740000000000006</v>
      </c>
      <c r="AG20">
        <v>39.515999999999998</v>
      </c>
      <c r="AH20">
        <v>152.94049999999999</v>
      </c>
      <c r="AI20">
        <v>45.828000000000003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29.988</v>
      </c>
      <c r="AP20">
        <v>11.529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80.84</v>
      </c>
      <c r="BA20">
        <f t="shared" si="1"/>
        <v>2785.3919090000004</v>
      </c>
      <c r="BD20">
        <v>25.43</v>
      </c>
      <c r="BE20">
        <v>7.45</v>
      </c>
      <c r="BF20">
        <v>0.68</v>
      </c>
      <c r="BG20">
        <v>3.93</v>
      </c>
      <c r="BH20">
        <v>5.63</v>
      </c>
      <c r="BI20">
        <v>4.6900000000000004</v>
      </c>
      <c r="BJ20">
        <v>3.21</v>
      </c>
      <c r="BK20">
        <v>4.5999999999999996</v>
      </c>
      <c r="BL20">
        <v>1.91</v>
      </c>
      <c r="BM20">
        <v>0.55000000000000004</v>
      </c>
      <c r="BN20">
        <v>0.51</v>
      </c>
      <c r="BO20">
        <v>15.22</v>
      </c>
      <c r="BP20">
        <v>0</v>
      </c>
      <c r="BQ20">
        <v>4.3099999999999996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80.84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0</v>
      </c>
      <c r="G21">
        <v>32.58</v>
      </c>
      <c r="H21">
        <v>0</v>
      </c>
      <c r="I21">
        <v>83.296000000000006</v>
      </c>
      <c r="J21">
        <v>5.48</v>
      </c>
      <c r="K21">
        <v>215.533728</v>
      </c>
      <c r="L21">
        <v>653.15250000000003</v>
      </c>
      <c r="M21">
        <v>89</v>
      </c>
      <c r="N21">
        <v>118.125</v>
      </c>
      <c r="O21">
        <v>123.66562500000001</v>
      </c>
      <c r="P21">
        <v>123.375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277.875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32.957704</v>
      </c>
      <c r="AF21">
        <v>8.8740000000000006</v>
      </c>
      <c r="AG21">
        <v>39.515999999999998</v>
      </c>
      <c r="AH21">
        <v>152.94049999999999</v>
      </c>
      <c r="AI21">
        <v>45.828000000000003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29.988</v>
      </c>
      <c r="AP21">
        <v>11.529</v>
      </c>
      <c r="AQ21">
        <v>11.592000000000001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80.740000000000009</v>
      </c>
      <c r="BA21">
        <f t="shared" si="1"/>
        <v>2796.8839090000001</v>
      </c>
      <c r="BD21">
        <v>25.43</v>
      </c>
      <c r="BE21">
        <v>7.45</v>
      </c>
      <c r="BF21">
        <v>0.68</v>
      </c>
      <c r="BG21">
        <v>3.93</v>
      </c>
      <c r="BH21">
        <v>5.63</v>
      </c>
      <c r="BI21">
        <v>4.6900000000000004</v>
      </c>
      <c r="BJ21">
        <v>3.21</v>
      </c>
      <c r="BK21">
        <v>4.5999999999999996</v>
      </c>
      <c r="BL21">
        <v>1.91</v>
      </c>
      <c r="BM21">
        <v>0.45</v>
      </c>
      <c r="BN21">
        <v>0.51</v>
      </c>
      <c r="BO21">
        <v>15.22</v>
      </c>
      <c r="BP21">
        <v>0</v>
      </c>
      <c r="BQ21">
        <v>4.3099999999999996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80.740000000000009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0</v>
      </c>
      <c r="G22">
        <v>32.58</v>
      </c>
      <c r="H22">
        <v>0</v>
      </c>
      <c r="I22">
        <v>83.296000000000006</v>
      </c>
      <c r="J22">
        <v>5.48</v>
      </c>
      <c r="K22">
        <v>215.533728</v>
      </c>
      <c r="L22">
        <v>653.15250000000003</v>
      </c>
      <c r="M22">
        <v>89</v>
      </c>
      <c r="N22">
        <v>118.125</v>
      </c>
      <c r="O22">
        <v>123.66562500000001</v>
      </c>
      <c r="P22">
        <v>123.375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277.875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39.5</v>
      </c>
      <c r="AB22">
        <v>39.510120000000001</v>
      </c>
      <c r="AC22">
        <v>29.062808</v>
      </c>
      <c r="AD22">
        <v>36.591700000000003</v>
      </c>
      <c r="AE22">
        <v>32.957704</v>
      </c>
      <c r="AF22">
        <v>8.8740000000000006</v>
      </c>
      <c r="AG22">
        <v>39.515999999999998</v>
      </c>
      <c r="AH22">
        <v>152.94049999999999</v>
      </c>
      <c r="AI22">
        <v>45.828000000000003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29.988</v>
      </c>
      <c r="AP22">
        <v>11.529</v>
      </c>
      <c r="AQ22">
        <v>11.592000000000001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80.740000000000009</v>
      </c>
      <c r="BA22">
        <f t="shared" si="1"/>
        <v>2808.2851890000002</v>
      </c>
      <c r="BD22">
        <v>25.43</v>
      </c>
      <c r="BE22">
        <v>7.45</v>
      </c>
      <c r="BF22">
        <v>0.68</v>
      </c>
      <c r="BG22">
        <v>3.93</v>
      </c>
      <c r="BH22">
        <v>5.63</v>
      </c>
      <c r="BI22">
        <v>4.6900000000000004</v>
      </c>
      <c r="BJ22">
        <v>3.21</v>
      </c>
      <c r="BK22">
        <v>4.5999999999999996</v>
      </c>
      <c r="BL22">
        <v>1.91</v>
      </c>
      <c r="BM22">
        <v>0.45</v>
      </c>
      <c r="BN22">
        <v>0.51</v>
      </c>
      <c r="BO22">
        <v>15.22</v>
      </c>
      <c r="BP22">
        <v>0</v>
      </c>
      <c r="BQ22">
        <v>4.3099999999999996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80.740000000000009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0</v>
      </c>
      <c r="G23">
        <v>32.58</v>
      </c>
      <c r="H23">
        <v>0</v>
      </c>
      <c r="I23">
        <v>83.296000000000006</v>
      </c>
      <c r="J23">
        <v>5.48</v>
      </c>
      <c r="K23">
        <v>215.533728</v>
      </c>
      <c r="L23">
        <v>653.15250000000003</v>
      </c>
      <c r="M23">
        <v>89</v>
      </c>
      <c r="N23">
        <v>118.125</v>
      </c>
      <c r="O23">
        <v>123.66562500000001</v>
      </c>
      <c r="P23">
        <v>123.375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277.875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41.396000000000001</v>
      </c>
      <c r="AB23">
        <v>39.510120000000001</v>
      </c>
      <c r="AC23">
        <v>29.062808</v>
      </c>
      <c r="AD23">
        <v>36.591700000000003</v>
      </c>
      <c r="AE23">
        <v>32.957704</v>
      </c>
      <c r="AF23">
        <v>8.8740000000000006</v>
      </c>
      <c r="AG23">
        <v>39.515999999999998</v>
      </c>
      <c r="AH23">
        <v>152.94049999999999</v>
      </c>
      <c r="AI23">
        <v>48.374000000000002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29.988</v>
      </c>
      <c r="AP23">
        <v>11.529</v>
      </c>
      <c r="AQ23">
        <v>11.592000000000001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80.570000000000007</v>
      </c>
      <c r="BA23">
        <f t="shared" si="1"/>
        <v>2812.5571890000006</v>
      </c>
      <c r="BD23">
        <v>25.43</v>
      </c>
      <c r="BE23">
        <v>7.45</v>
      </c>
      <c r="BF23">
        <v>0.68</v>
      </c>
      <c r="BG23">
        <v>3.93</v>
      </c>
      <c r="BH23">
        <v>5.63</v>
      </c>
      <c r="BI23">
        <v>4.6900000000000004</v>
      </c>
      <c r="BJ23">
        <v>3.21</v>
      </c>
      <c r="BK23">
        <v>4.5999999999999996</v>
      </c>
      <c r="BL23">
        <v>1.91</v>
      </c>
      <c r="BM23">
        <v>0.28000000000000003</v>
      </c>
      <c r="BN23">
        <v>0.51</v>
      </c>
      <c r="BO23">
        <v>15.22</v>
      </c>
      <c r="BP23">
        <v>0</v>
      </c>
      <c r="BQ23">
        <v>4.3099999999999996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80.570000000000007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0</v>
      </c>
      <c r="G24">
        <v>32.58</v>
      </c>
      <c r="H24">
        <v>0</v>
      </c>
      <c r="I24">
        <v>83.296000000000006</v>
      </c>
      <c r="J24">
        <v>5.48</v>
      </c>
      <c r="K24">
        <v>215.533728</v>
      </c>
      <c r="L24">
        <v>653.15250000000003</v>
      </c>
      <c r="M24">
        <v>89</v>
      </c>
      <c r="N24">
        <v>118.125</v>
      </c>
      <c r="O24">
        <v>123.66562500000001</v>
      </c>
      <c r="P24">
        <v>123.375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277.875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32.957704</v>
      </c>
      <c r="AF24">
        <v>8.8740000000000006</v>
      </c>
      <c r="AG24">
        <v>39.515999999999998</v>
      </c>
      <c r="AH24">
        <v>152.94049999999999</v>
      </c>
      <c r="AI24">
        <v>48.374000000000002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29.988</v>
      </c>
      <c r="AP24">
        <v>11.529</v>
      </c>
      <c r="AQ24">
        <v>11.592000000000001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80.290000000000006</v>
      </c>
      <c r="BA24">
        <f t="shared" si="1"/>
        <v>2813.541189</v>
      </c>
      <c r="BD24">
        <v>25.43</v>
      </c>
      <c r="BE24">
        <v>7.45</v>
      </c>
      <c r="BF24">
        <v>0.68</v>
      </c>
      <c r="BG24">
        <v>3.93</v>
      </c>
      <c r="BH24">
        <v>5.63</v>
      </c>
      <c r="BI24">
        <v>4.6900000000000004</v>
      </c>
      <c r="BJ24">
        <v>3.21</v>
      </c>
      <c r="BK24">
        <v>4.5999999999999996</v>
      </c>
      <c r="BL24">
        <v>1.91</v>
      </c>
      <c r="BM24">
        <v>0</v>
      </c>
      <c r="BN24">
        <v>0.51</v>
      </c>
      <c r="BO24">
        <v>15.22</v>
      </c>
      <c r="BP24">
        <v>0</v>
      </c>
      <c r="BQ24">
        <v>4.3099999999999996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80.290000000000006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0</v>
      </c>
      <c r="G25">
        <v>32.58</v>
      </c>
      <c r="H25">
        <v>0</v>
      </c>
      <c r="I25">
        <v>83.296000000000006</v>
      </c>
      <c r="J25">
        <v>5.48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123.375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277.875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32.957704</v>
      </c>
      <c r="AF25">
        <v>8.8740000000000006</v>
      </c>
      <c r="AG25">
        <v>39.515999999999998</v>
      </c>
      <c r="AH25">
        <v>152.94049999999999</v>
      </c>
      <c r="AI25">
        <v>35.643999999999998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29.988</v>
      </c>
      <c r="AP25">
        <v>11.529</v>
      </c>
      <c r="AQ25">
        <v>23.184000000000001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80.05</v>
      </c>
      <c r="BA25">
        <f t="shared" si="1"/>
        <v>2813.1631890000003</v>
      </c>
      <c r="BD25">
        <v>25.43</v>
      </c>
      <c r="BE25">
        <v>7.45</v>
      </c>
      <c r="BF25">
        <v>0.68</v>
      </c>
      <c r="BG25">
        <v>3.93</v>
      </c>
      <c r="BH25">
        <v>5.63</v>
      </c>
      <c r="BI25">
        <v>4.6900000000000004</v>
      </c>
      <c r="BJ25">
        <v>3.21</v>
      </c>
      <c r="BK25">
        <v>4.5999999999999996</v>
      </c>
      <c r="BL25">
        <v>1.91</v>
      </c>
      <c r="BM25">
        <v>0</v>
      </c>
      <c r="BN25">
        <v>0.51</v>
      </c>
      <c r="BO25">
        <v>14.98</v>
      </c>
      <c r="BP25">
        <v>0</v>
      </c>
      <c r="BQ25">
        <v>4.3099999999999996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80.05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0</v>
      </c>
      <c r="G26">
        <v>32.58</v>
      </c>
      <c r="H26">
        <v>0</v>
      </c>
      <c r="I26">
        <v>83.296000000000006</v>
      </c>
      <c r="J26">
        <v>5.48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123.375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277.875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32.957704</v>
      </c>
      <c r="AF26">
        <v>8.8740000000000006</v>
      </c>
      <c r="AG26">
        <v>39.515999999999998</v>
      </c>
      <c r="AH26">
        <v>152.94049999999999</v>
      </c>
      <c r="AI26">
        <v>35.643999999999998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29.988</v>
      </c>
      <c r="AP26">
        <v>11.529</v>
      </c>
      <c r="AQ26">
        <v>23.184000000000001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80.17</v>
      </c>
      <c r="BA26">
        <f t="shared" si="1"/>
        <v>2813.2831890000002</v>
      </c>
      <c r="BD26">
        <v>25.43</v>
      </c>
      <c r="BE26">
        <v>7.45</v>
      </c>
      <c r="BF26">
        <v>0.68</v>
      </c>
      <c r="BG26">
        <v>3.93</v>
      </c>
      <c r="BH26">
        <v>5.63</v>
      </c>
      <c r="BI26">
        <v>4.6900000000000004</v>
      </c>
      <c r="BJ26">
        <v>3.21</v>
      </c>
      <c r="BK26">
        <v>4.68</v>
      </c>
      <c r="BL26">
        <v>1.95</v>
      </c>
      <c r="BM26">
        <v>0</v>
      </c>
      <c r="BN26">
        <v>0.51</v>
      </c>
      <c r="BO26">
        <v>14.98</v>
      </c>
      <c r="BP26">
        <v>0</v>
      </c>
      <c r="BQ26">
        <v>4.3099999999999996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80.17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0</v>
      </c>
      <c r="G27">
        <v>32.58</v>
      </c>
      <c r="H27">
        <v>0</v>
      </c>
      <c r="I27">
        <v>83.296000000000006</v>
      </c>
      <c r="J27">
        <v>5.48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123.375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277.875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32.957704</v>
      </c>
      <c r="AF27">
        <v>8.8740000000000006</v>
      </c>
      <c r="AG27">
        <v>39.515999999999998</v>
      </c>
      <c r="AH27">
        <v>152.94049999999999</v>
      </c>
      <c r="AI27">
        <v>21.640999999999998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29.988</v>
      </c>
      <c r="AP27">
        <v>11.529</v>
      </c>
      <c r="AQ27">
        <v>34.776000000000003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79.69</v>
      </c>
      <c r="BA27">
        <f t="shared" si="1"/>
        <v>2810.3921890000001</v>
      </c>
      <c r="BD27">
        <v>24.08</v>
      </c>
      <c r="BE27">
        <v>7.63</v>
      </c>
      <c r="BF27">
        <v>0.59</v>
      </c>
      <c r="BG27">
        <v>4.04</v>
      </c>
      <c r="BH27">
        <v>5.81</v>
      </c>
      <c r="BI27">
        <v>4.78</v>
      </c>
      <c r="BJ27">
        <v>3.11</v>
      </c>
      <c r="BK27">
        <v>4.68</v>
      </c>
      <c r="BL27">
        <v>2.04</v>
      </c>
      <c r="BM27">
        <v>0</v>
      </c>
      <c r="BN27">
        <v>0.53</v>
      </c>
      <c r="BO27">
        <v>15.35</v>
      </c>
      <c r="BP27">
        <v>0</v>
      </c>
      <c r="BQ27">
        <v>4.4400000000000004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79.69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0</v>
      </c>
      <c r="G28">
        <v>32.58</v>
      </c>
      <c r="H28">
        <v>0</v>
      </c>
      <c r="I28">
        <v>83.296000000000006</v>
      </c>
      <c r="J28">
        <v>5.48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123.375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277.875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32.957704</v>
      </c>
      <c r="AF28">
        <v>8.8740000000000006</v>
      </c>
      <c r="AG28">
        <v>39.515999999999998</v>
      </c>
      <c r="AH28">
        <v>152.94049999999999</v>
      </c>
      <c r="AI28">
        <v>21.640999999999998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29.988</v>
      </c>
      <c r="AP28">
        <v>11.529</v>
      </c>
      <c r="AQ28">
        <v>34.776000000000003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79.69</v>
      </c>
      <c r="BA28">
        <f t="shared" si="1"/>
        <v>2810.3921890000001</v>
      </c>
      <c r="BD28">
        <v>24.08</v>
      </c>
      <c r="BE28">
        <v>7.63</v>
      </c>
      <c r="BF28">
        <v>0.59</v>
      </c>
      <c r="BG28">
        <v>4.04</v>
      </c>
      <c r="BH28">
        <v>5.81</v>
      </c>
      <c r="BI28">
        <v>4.78</v>
      </c>
      <c r="BJ28">
        <v>3.11</v>
      </c>
      <c r="BK28">
        <v>4.68</v>
      </c>
      <c r="BL28">
        <v>2.04</v>
      </c>
      <c r="BM28">
        <v>0</v>
      </c>
      <c r="BN28">
        <v>0.53</v>
      </c>
      <c r="BO28">
        <v>15.35</v>
      </c>
      <c r="BP28">
        <v>0</v>
      </c>
      <c r="BQ28">
        <v>4.4400000000000004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79.69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0</v>
      </c>
      <c r="G29">
        <v>32.58</v>
      </c>
      <c r="H29">
        <v>0</v>
      </c>
      <c r="I29">
        <v>83.296000000000006</v>
      </c>
      <c r="J29">
        <v>5.48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123.375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277.875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32.957704</v>
      </c>
      <c r="AF29">
        <v>8.8740000000000006</v>
      </c>
      <c r="AG29">
        <v>39.515999999999998</v>
      </c>
      <c r="AH29">
        <v>152.94049999999999</v>
      </c>
      <c r="AI29">
        <v>21.640999999999998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29.988</v>
      </c>
      <c r="AP29">
        <v>11.529</v>
      </c>
      <c r="AQ29">
        <v>34.776000000000003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79.63</v>
      </c>
      <c r="BA29">
        <f t="shared" si="1"/>
        <v>2810.3321890000002</v>
      </c>
      <c r="BD29">
        <v>24.08</v>
      </c>
      <c r="BE29">
        <v>7.63</v>
      </c>
      <c r="BF29">
        <v>0.53</v>
      </c>
      <c r="BG29">
        <v>4.04</v>
      </c>
      <c r="BH29">
        <v>5.81</v>
      </c>
      <c r="BI29">
        <v>4.78</v>
      </c>
      <c r="BJ29">
        <v>3.11</v>
      </c>
      <c r="BK29">
        <v>4.68</v>
      </c>
      <c r="BL29">
        <v>2.04</v>
      </c>
      <c r="BM29">
        <v>0</v>
      </c>
      <c r="BN29">
        <v>0.53</v>
      </c>
      <c r="BO29">
        <v>15.35</v>
      </c>
      <c r="BP29">
        <v>0</v>
      </c>
      <c r="BQ29">
        <v>4.4400000000000004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79.63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0</v>
      </c>
      <c r="G30">
        <v>32.58</v>
      </c>
      <c r="H30">
        <v>0</v>
      </c>
      <c r="I30">
        <v>83.296000000000006</v>
      </c>
      <c r="J30">
        <v>5.48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123.375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277.875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32.957704</v>
      </c>
      <c r="AF30">
        <v>8.8740000000000006</v>
      </c>
      <c r="AG30">
        <v>39.515999999999998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29.988</v>
      </c>
      <c r="AP30">
        <v>11.529</v>
      </c>
      <c r="AQ30">
        <v>34.776000000000003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79.63</v>
      </c>
      <c r="BA30">
        <f t="shared" si="1"/>
        <v>2838.3381890000001</v>
      </c>
      <c r="BD30">
        <v>24.08</v>
      </c>
      <c r="BE30">
        <v>7.63</v>
      </c>
      <c r="BF30">
        <v>0.53</v>
      </c>
      <c r="BG30">
        <v>4.04</v>
      </c>
      <c r="BH30">
        <v>5.81</v>
      </c>
      <c r="BI30">
        <v>4.78</v>
      </c>
      <c r="BJ30">
        <v>3.11</v>
      </c>
      <c r="BK30">
        <v>4.68</v>
      </c>
      <c r="BL30">
        <v>2.04</v>
      </c>
      <c r="BM30">
        <v>0</v>
      </c>
      <c r="BN30">
        <v>0.53</v>
      </c>
      <c r="BO30">
        <v>15.35</v>
      </c>
      <c r="BP30">
        <v>0</v>
      </c>
      <c r="BQ30">
        <v>4.4400000000000004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79.63</v>
      </c>
    </row>
    <row r="31" spans="1:75">
      <c r="A31" t="s">
        <v>73</v>
      </c>
      <c r="B31">
        <v>0</v>
      </c>
      <c r="C31">
        <v>32.549999999999997</v>
      </c>
      <c r="D31">
        <v>9.4499999999999993</v>
      </c>
      <c r="E31">
        <v>0</v>
      </c>
      <c r="F31">
        <v>0</v>
      </c>
      <c r="G31">
        <v>32.58</v>
      </c>
      <c r="H31">
        <v>0</v>
      </c>
      <c r="I31">
        <v>83.296000000000006</v>
      </c>
      <c r="J31">
        <v>5.48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123.375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277.875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32.957704</v>
      </c>
      <c r="AF31">
        <v>8.8740000000000006</v>
      </c>
      <c r="AG31">
        <v>39.515999999999998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29.988</v>
      </c>
      <c r="AP31">
        <v>11.529</v>
      </c>
      <c r="AQ31">
        <v>34.776000000000003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79.529999999999987</v>
      </c>
      <c r="BA31">
        <f t="shared" si="1"/>
        <v>2838.2381890000001</v>
      </c>
      <c r="BD31">
        <v>24.08</v>
      </c>
      <c r="BE31">
        <v>7.63</v>
      </c>
      <c r="BF31">
        <v>0.53</v>
      </c>
      <c r="BG31">
        <v>4.04</v>
      </c>
      <c r="BH31">
        <v>5.81</v>
      </c>
      <c r="BI31">
        <v>4.78</v>
      </c>
      <c r="BJ31">
        <v>3.11</v>
      </c>
      <c r="BK31">
        <v>4.62</v>
      </c>
      <c r="BL31">
        <v>2</v>
      </c>
      <c r="BM31">
        <v>0</v>
      </c>
      <c r="BN31">
        <v>0.53</v>
      </c>
      <c r="BO31">
        <v>15.35</v>
      </c>
      <c r="BP31">
        <v>0</v>
      </c>
      <c r="BQ31">
        <v>4.4400000000000004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79.529999999999987</v>
      </c>
    </row>
    <row r="32" spans="1:75">
      <c r="A32" t="s">
        <v>74</v>
      </c>
      <c r="B32">
        <v>0</v>
      </c>
      <c r="C32">
        <v>32.549999999999997</v>
      </c>
      <c r="D32">
        <v>9.4499999999999993</v>
      </c>
      <c r="E32">
        <v>0</v>
      </c>
      <c r="F32">
        <v>0</v>
      </c>
      <c r="G32">
        <v>32.58</v>
      </c>
      <c r="H32">
        <v>0</v>
      </c>
      <c r="I32">
        <v>83.296000000000006</v>
      </c>
      <c r="J32">
        <v>5.48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123.375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277.875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32.957704</v>
      </c>
      <c r="AF32">
        <v>8.8740000000000006</v>
      </c>
      <c r="AG32">
        <v>39.515999999999998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29.988</v>
      </c>
      <c r="AP32">
        <v>11.529</v>
      </c>
      <c r="AQ32">
        <v>34.776000000000003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79.529999999999987</v>
      </c>
      <c r="BA32">
        <f t="shared" si="1"/>
        <v>2838.2381890000001</v>
      </c>
      <c r="BD32">
        <v>24.08</v>
      </c>
      <c r="BE32">
        <v>7.63</v>
      </c>
      <c r="BF32">
        <v>0.53</v>
      </c>
      <c r="BG32">
        <v>4.04</v>
      </c>
      <c r="BH32">
        <v>5.81</v>
      </c>
      <c r="BI32">
        <v>4.78</v>
      </c>
      <c r="BJ32">
        <v>3.11</v>
      </c>
      <c r="BK32">
        <v>4.62</v>
      </c>
      <c r="BL32">
        <v>2</v>
      </c>
      <c r="BM32">
        <v>0</v>
      </c>
      <c r="BN32">
        <v>0.53</v>
      </c>
      <c r="BO32">
        <v>15.35</v>
      </c>
      <c r="BP32">
        <v>0</v>
      </c>
      <c r="BQ32">
        <v>4.4400000000000004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79.529999999999987</v>
      </c>
    </row>
    <row r="33" spans="1:75">
      <c r="A33" t="s">
        <v>75</v>
      </c>
      <c r="B33">
        <v>0</v>
      </c>
      <c r="C33">
        <v>32.549999999999997</v>
      </c>
      <c r="D33">
        <v>9.4499999999999993</v>
      </c>
      <c r="E33">
        <v>0</v>
      </c>
      <c r="F33">
        <v>0</v>
      </c>
      <c r="G33">
        <v>32.58</v>
      </c>
      <c r="H33">
        <v>0</v>
      </c>
      <c r="I33">
        <v>83.296000000000006</v>
      </c>
      <c r="J33">
        <v>5.48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123.375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277.875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32.957704</v>
      </c>
      <c r="AF33">
        <v>8.8740000000000006</v>
      </c>
      <c r="AG33">
        <v>39.515999999999998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29.988</v>
      </c>
      <c r="AP33">
        <v>11.529</v>
      </c>
      <c r="AQ33">
        <v>34.776000000000003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79.249999999999986</v>
      </c>
      <c r="BA33">
        <f t="shared" si="1"/>
        <v>2837.9581889999999</v>
      </c>
      <c r="BD33">
        <v>24.08</v>
      </c>
      <c r="BE33">
        <v>7.63</v>
      </c>
      <c r="BF33">
        <v>0.5</v>
      </c>
      <c r="BG33">
        <v>4.04</v>
      </c>
      <c r="BH33">
        <v>5.81</v>
      </c>
      <c r="BI33">
        <v>4.78</v>
      </c>
      <c r="BJ33">
        <v>3.11</v>
      </c>
      <c r="BK33">
        <v>4.62</v>
      </c>
      <c r="BL33">
        <v>2</v>
      </c>
      <c r="BM33">
        <v>0</v>
      </c>
      <c r="BN33">
        <v>0.53</v>
      </c>
      <c r="BO33">
        <v>15.1</v>
      </c>
      <c r="BP33">
        <v>0</v>
      </c>
      <c r="BQ33">
        <v>4.4400000000000004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79.249999999999986</v>
      </c>
    </row>
    <row r="34" spans="1:75">
      <c r="A34" t="s">
        <v>76</v>
      </c>
      <c r="B34">
        <v>0</v>
      </c>
      <c r="C34">
        <v>32.549999999999997</v>
      </c>
      <c r="D34">
        <v>9.4499999999999993</v>
      </c>
      <c r="E34">
        <v>0</v>
      </c>
      <c r="F34">
        <v>0</v>
      </c>
      <c r="G34">
        <v>32.58</v>
      </c>
      <c r="H34">
        <v>0</v>
      </c>
      <c r="I34">
        <v>83.296000000000006</v>
      </c>
      <c r="J34">
        <v>5.48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123.375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277.875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32.957704</v>
      </c>
      <c r="AF34">
        <v>8.8740000000000006</v>
      </c>
      <c r="AG34">
        <v>39.515999999999998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29.988</v>
      </c>
      <c r="AP34">
        <v>11.529</v>
      </c>
      <c r="AQ34">
        <v>23.184000000000001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79.249999999999986</v>
      </c>
      <c r="BA34">
        <f t="shared" si="1"/>
        <v>2826.3661890000003</v>
      </c>
      <c r="BD34">
        <v>24.08</v>
      </c>
      <c r="BE34">
        <v>7.63</v>
      </c>
      <c r="BF34">
        <v>0.5</v>
      </c>
      <c r="BG34">
        <v>4.04</v>
      </c>
      <c r="BH34">
        <v>5.81</v>
      </c>
      <c r="BI34">
        <v>4.78</v>
      </c>
      <c r="BJ34">
        <v>3.11</v>
      </c>
      <c r="BK34">
        <v>4.62</v>
      </c>
      <c r="BL34">
        <v>2</v>
      </c>
      <c r="BM34">
        <v>0</v>
      </c>
      <c r="BN34">
        <v>0.53</v>
      </c>
      <c r="BO34">
        <v>15.1</v>
      </c>
      <c r="BP34">
        <v>0</v>
      </c>
      <c r="BQ34">
        <v>4.4400000000000004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79.249999999999986</v>
      </c>
    </row>
    <row r="35" spans="1:75">
      <c r="A35" t="s">
        <v>77</v>
      </c>
      <c r="B35">
        <v>0</v>
      </c>
      <c r="C35">
        <v>32.549999999999997</v>
      </c>
      <c r="D35">
        <v>9.4499999999999993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123.375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277.875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32.957704</v>
      </c>
      <c r="AF35">
        <v>8.8740000000000006</v>
      </c>
      <c r="AG35">
        <v>39.515999999999998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29.988</v>
      </c>
      <c r="AP35">
        <v>11.529</v>
      </c>
      <c r="AQ35">
        <v>11.592000000000001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79.759999999999991</v>
      </c>
      <c r="BA35">
        <f t="shared" si="1"/>
        <v>2814.1881890000004</v>
      </c>
      <c r="BD35">
        <v>24.08</v>
      </c>
      <c r="BE35">
        <v>7.63</v>
      </c>
      <c r="BF35">
        <v>0.5</v>
      </c>
      <c r="BG35">
        <v>4.04</v>
      </c>
      <c r="BH35">
        <v>5.81</v>
      </c>
      <c r="BI35">
        <v>4.78</v>
      </c>
      <c r="BJ35">
        <v>3.11</v>
      </c>
      <c r="BK35">
        <v>4.62</v>
      </c>
      <c r="BL35">
        <v>2</v>
      </c>
      <c r="BM35">
        <v>0</v>
      </c>
      <c r="BN35">
        <v>0.53</v>
      </c>
      <c r="BO35">
        <v>15.61</v>
      </c>
      <c r="BP35">
        <v>0</v>
      </c>
      <c r="BQ35">
        <v>4.4400000000000004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79.759999999999991</v>
      </c>
    </row>
    <row r="36" spans="1:75">
      <c r="A36" t="s">
        <v>78</v>
      </c>
      <c r="B36">
        <v>0</v>
      </c>
      <c r="C36">
        <v>32.549999999999997</v>
      </c>
      <c r="D36">
        <v>9.4499999999999993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123.375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277.875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32.957704</v>
      </c>
      <c r="AF36">
        <v>8.8740000000000006</v>
      </c>
      <c r="AG36">
        <v>39.515999999999998</v>
      </c>
      <c r="AH36">
        <v>152.94049999999999</v>
      </c>
      <c r="AI36">
        <v>31.824999999999999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29.988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79.759999999999991</v>
      </c>
      <c r="BA36">
        <f t="shared" si="1"/>
        <v>2784.7741889999998</v>
      </c>
      <c r="BD36">
        <v>24.08</v>
      </c>
      <c r="BE36">
        <v>7.63</v>
      </c>
      <c r="BF36">
        <v>0.5</v>
      </c>
      <c r="BG36">
        <v>4.04</v>
      </c>
      <c r="BH36">
        <v>5.81</v>
      </c>
      <c r="BI36">
        <v>4.78</v>
      </c>
      <c r="BJ36">
        <v>3.11</v>
      </c>
      <c r="BK36">
        <v>4.62</v>
      </c>
      <c r="BL36">
        <v>2</v>
      </c>
      <c r="BM36">
        <v>0</v>
      </c>
      <c r="BN36">
        <v>0.53</v>
      </c>
      <c r="BO36">
        <v>15.61</v>
      </c>
      <c r="BP36">
        <v>0</v>
      </c>
      <c r="BQ36">
        <v>4.4400000000000004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79.759999999999991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121.125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277.875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32.957704</v>
      </c>
      <c r="AF37">
        <v>8.8740000000000006</v>
      </c>
      <c r="AG37">
        <v>39.515999999999998</v>
      </c>
      <c r="AH37">
        <v>152.94049999999999</v>
      </c>
      <c r="AI37">
        <v>31.824999999999999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29.988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79.759999999999991</v>
      </c>
      <c r="BA37">
        <f t="shared" si="1"/>
        <v>2767.9629089999999</v>
      </c>
      <c r="BD37">
        <v>24.08</v>
      </c>
      <c r="BE37">
        <v>7.63</v>
      </c>
      <c r="BF37">
        <v>0.5</v>
      </c>
      <c r="BG37">
        <v>4.04</v>
      </c>
      <c r="BH37">
        <v>5.81</v>
      </c>
      <c r="BI37">
        <v>4.78</v>
      </c>
      <c r="BJ37">
        <v>3.11</v>
      </c>
      <c r="BK37">
        <v>4.62</v>
      </c>
      <c r="BL37">
        <v>2</v>
      </c>
      <c r="BM37">
        <v>0</v>
      </c>
      <c r="BN37">
        <v>0.53</v>
      </c>
      <c r="BO37">
        <v>15.61</v>
      </c>
      <c r="BP37">
        <v>0</v>
      </c>
      <c r="BQ37">
        <v>4.4400000000000004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79.759999999999991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121.125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277.875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32.957704</v>
      </c>
      <c r="AF38">
        <v>8.8740000000000006</v>
      </c>
      <c r="AG38">
        <v>39.515999999999998</v>
      </c>
      <c r="AH38">
        <v>152.94049999999999</v>
      </c>
      <c r="AI38">
        <v>31.824999999999999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29.988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79.759999999999991</v>
      </c>
      <c r="BA38">
        <f t="shared" si="1"/>
        <v>2767.9629089999999</v>
      </c>
      <c r="BD38">
        <v>24.08</v>
      </c>
      <c r="BE38">
        <v>7.63</v>
      </c>
      <c r="BF38">
        <v>0.5</v>
      </c>
      <c r="BG38">
        <v>4.04</v>
      </c>
      <c r="BH38">
        <v>5.81</v>
      </c>
      <c r="BI38">
        <v>4.78</v>
      </c>
      <c r="BJ38">
        <v>3.11</v>
      </c>
      <c r="BK38">
        <v>4.62</v>
      </c>
      <c r="BL38">
        <v>2</v>
      </c>
      <c r="BM38">
        <v>0</v>
      </c>
      <c r="BN38">
        <v>0.53</v>
      </c>
      <c r="BO38">
        <v>15.61</v>
      </c>
      <c r="BP38">
        <v>0</v>
      </c>
      <c r="BQ38">
        <v>4.4400000000000004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79.759999999999991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123.375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277.875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32.957704</v>
      </c>
      <c r="AF39">
        <v>8.8740000000000006</v>
      </c>
      <c r="AG39">
        <v>39.515999999999998</v>
      </c>
      <c r="AH39">
        <v>152.94049999999999</v>
      </c>
      <c r="AI39">
        <v>31.824999999999999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29.988</v>
      </c>
      <c r="AP39">
        <v>5.7645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79.789999999999992</v>
      </c>
      <c r="BA39">
        <f t="shared" si="1"/>
        <v>2764.4784090000003</v>
      </c>
      <c r="BD39">
        <v>24.08</v>
      </c>
      <c r="BE39">
        <v>7.63</v>
      </c>
      <c r="BF39">
        <v>0.53</v>
      </c>
      <c r="BG39">
        <v>4.04</v>
      </c>
      <c r="BH39">
        <v>5.81</v>
      </c>
      <c r="BI39">
        <v>4.78</v>
      </c>
      <c r="BJ39">
        <v>3.11</v>
      </c>
      <c r="BK39">
        <v>4.62</v>
      </c>
      <c r="BL39">
        <v>2</v>
      </c>
      <c r="BM39">
        <v>0</v>
      </c>
      <c r="BN39">
        <v>0.53</v>
      </c>
      <c r="BO39">
        <v>15.61</v>
      </c>
      <c r="BP39">
        <v>0</v>
      </c>
      <c r="BQ39">
        <v>4.4400000000000004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79.789999999999992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123.375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277.875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32.957704</v>
      </c>
      <c r="AF40">
        <v>8.8740000000000006</v>
      </c>
      <c r="AG40">
        <v>39.515999999999998</v>
      </c>
      <c r="AH40">
        <v>152.94049999999999</v>
      </c>
      <c r="AI40">
        <v>31.824999999999999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29.988</v>
      </c>
      <c r="AP40">
        <v>5.7645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79.789999999999992</v>
      </c>
      <c r="BA40">
        <f t="shared" si="1"/>
        <v>2764.4784090000003</v>
      </c>
      <c r="BD40">
        <v>24.08</v>
      </c>
      <c r="BE40">
        <v>7.63</v>
      </c>
      <c r="BF40">
        <v>0.53</v>
      </c>
      <c r="BG40">
        <v>4.04</v>
      </c>
      <c r="BH40">
        <v>5.81</v>
      </c>
      <c r="BI40">
        <v>4.78</v>
      </c>
      <c r="BJ40">
        <v>3.11</v>
      </c>
      <c r="BK40">
        <v>4.62</v>
      </c>
      <c r="BL40">
        <v>2</v>
      </c>
      <c r="BM40">
        <v>0</v>
      </c>
      <c r="BN40">
        <v>0.53</v>
      </c>
      <c r="BO40">
        <v>15.61</v>
      </c>
      <c r="BP40">
        <v>0</v>
      </c>
      <c r="BQ40">
        <v>4.4400000000000004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79.789999999999992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123.375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277.875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22.989000000000001</v>
      </c>
      <c r="AB41">
        <v>39.510120000000001</v>
      </c>
      <c r="AC41">
        <v>29.062808</v>
      </c>
      <c r="AD41">
        <v>36.591700000000003</v>
      </c>
      <c r="AE41">
        <v>32.957704</v>
      </c>
      <c r="AF41">
        <v>8.8740000000000006</v>
      </c>
      <c r="AG41">
        <v>39.515999999999998</v>
      </c>
      <c r="AH41">
        <v>152.94049999999999</v>
      </c>
      <c r="AI41">
        <v>31.824999999999999</v>
      </c>
      <c r="AJ41">
        <v>0</v>
      </c>
      <c r="AK41">
        <v>50.76</v>
      </c>
      <c r="AL41">
        <v>83.664000000000001</v>
      </c>
      <c r="AM41">
        <v>15.836040000000001</v>
      </c>
      <c r="AN41">
        <v>0.68867999999999996</v>
      </c>
      <c r="AO41">
        <v>29.4</v>
      </c>
      <c r="AP41">
        <v>5.7645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79.73</v>
      </c>
      <c r="BA41">
        <f t="shared" si="1"/>
        <v>2763.020089000001</v>
      </c>
      <c r="BD41">
        <v>24.08</v>
      </c>
      <c r="BE41">
        <v>7.63</v>
      </c>
      <c r="BF41">
        <v>0.47</v>
      </c>
      <c r="BG41">
        <v>4.04</v>
      </c>
      <c r="BH41">
        <v>5.81</v>
      </c>
      <c r="BI41">
        <v>4.78</v>
      </c>
      <c r="BJ41">
        <v>3.11</v>
      </c>
      <c r="BK41">
        <v>4.62</v>
      </c>
      <c r="BL41">
        <v>2</v>
      </c>
      <c r="BM41">
        <v>0</v>
      </c>
      <c r="BN41">
        <v>0.53</v>
      </c>
      <c r="BO41">
        <v>15.61</v>
      </c>
      <c r="BP41">
        <v>0</v>
      </c>
      <c r="BQ41">
        <v>4.4400000000000004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79.73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123.375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277.875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14.04936</v>
      </c>
      <c r="AB42">
        <v>39.510120000000001</v>
      </c>
      <c r="AC42">
        <v>29.062808</v>
      </c>
      <c r="AD42">
        <v>36.591700000000003</v>
      </c>
      <c r="AE42">
        <v>32.957704</v>
      </c>
      <c r="AF42">
        <v>8.8740000000000006</v>
      </c>
      <c r="AG42">
        <v>39.515999999999998</v>
      </c>
      <c r="AH42">
        <v>152.94049999999999</v>
      </c>
      <c r="AI42">
        <v>31.824999999999999</v>
      </c>
      <c r="AJ42">
        <v>0</v>
      </c>
      <c r="AK42">
        <v>50.76</v>
      </c>
      <c r="AL42">
        <v>83.664000000000001</v>
      </c>
      <c r="AM42">
        <v>15.836040000000001</v>
      </c>
      <c r="AN42">
        <v>0.68867999999999996</v>
      </c>
      <c r="AO42">
        <v>29.4</v>
      </c>
      <c r="AP42">
        <v>5.7645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79.83</v>
      </c>
      <c r="BA42">
        <f t="shared" si="1"/>
        <v>2754.1804490000009</v>
      </c>
      <c r="BD42">
        <v>24.08</v>
      </c>
      <c r="BE42">
        <v>7.63</v>
      </c>
      <c r="BF42">
        <v>0.47</v>
      </c>
      <c r="BG42">
        <v>4.04</v>
      </c>
      <c r="BH42">
        <v>5.81</v>
      </c>
      <c r="BI42">
        <v>4.78</v>
      </c>
      <c r="BJ42">
        <v>3.11</v>
      </c>
      <c r="BK42">
        <v>4.68</v>
      </c>
      <c r="BL42">
        <v>2.04</v>
      </c>
      <c r="BM42">
        <v>0</v>
      </c>
      <c r="BN42">
        <v>0.53</v>
      </c>
      <c r="BO42">
        <v>15.61</v>
      </c>
      <c r="BP42">
        <v>0</v>
      </c>
      <c r="BQ42">
        <v>4.4400000000000004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79.83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123.375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277.875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14.04936</v>
      </c>
      <c r="AB43">
        <v>39.510120000000001</v>
      </c>
      <c r="AC43">
        <v>29.062808</v>
      </c>
      <c r="AD43">
        <v>36.591700000000003</v>
      </c>
      <c r="AE43">
        <v>32.957704</v>
      </c>
      <c r="AF43">
        <v>6.4089999999999998</v>
      </c>
      <c r="AG43">
        <v>39.515999999999998</v>
      </c>
      <c r="AH43">
        <v>152.94049999999999</v>
      </c>
      <c r="AI43">
        <v>28.006</v>
      </c>
      <c r="AJ43">
        <v>0</v>
      </c>
      <c r="AK43">
        <v>50.76</v>
      </c>
      <c r="AL43">
        <v>83.664000000000001</v>
      </c>
      <c r="AM43">
        <v>15.836040000000001</v>
      </c>
      <c r="AN43">
        <v>0.68867999999999996</v>
      </c>
      <c r="AO43">
        <v>29.4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79.83</v>
      </c>
      <c r="BA43">
        <f t="shared" si="1"/>
        <v>2753.660949000001</v>
      </c>
      <c r="BD43">
        <v>24.08</v>
      </c>
      <c r="BE43">
        <v>7.63</v>
      </c>
      <c r="BF43">
        <v>0.47</v>
      </c>
      <c r="BG43">
        <v>4.04</v>
      </c>
      <c r="BH43">
        <v>5.81</v>
      </c>
      <c r="BI43">
        <v>4.78</v>
      </c>
      <c r="BJ43">
        <v>3.11</v>
      </c>
      <c r="BK43">
        <v>4.68</v>
      </c>
      <c r="BL43">
        <v>2.04</v>
      </c>
      <c r="BM43">
        <v>0</v>
      </c>
      <c r="BN43">
        <v>0.53</v>
      </c>
      <c r="BO43">
        <v>15.61</v>
      </c>
      <c r="BP43">
        <v>0</v>
      </c>
      <c r="BQ43">
        <v>4.4400000000000004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79.83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123.375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277.875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14.04936</v>
      </c>
      <c r="AB44">
        <v>39.510120000000001</v>
      </c>
      <c r="AC44">
        <v>29.062808</v>
      </c>
      <c r="AD44">
        <v>36.591700000000003</v>
      </c>
      <c r="AE44">
        <v>32.957704</v>
      </c>
      <c r="AF44">
        <v>6.4089999999999998</v>
      </c>
      <c r="AG44">
        <v>39.515999999999998</v>
      </c>
      <c r="AH44">
        <v>152.94049999999999</v>
      </c>
      <c r="AI44">
        <v>28.006</v>
      </c>
      <c r="AJ44">
        <v>0</v>
      </c>
      <c r="AK44">
        <v>50.76</v>
      </c>
      <c r="AL44">
        <v>83.664000000000001</v>
      </c>
      <c r="AM44">
        <v>15.836040000000001</v>
      </c>
      <c r="AN44">
        <v>0.68867999999999996</v>
      </c>
      <c r="AO44">
        <v>29.4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79.959999999999994</v>
      </c>
      <c r="BA44">
        <f t="shared" si="1"/>
        <v>2753.7909490000011</v>
      </c>
      <c r="BD44">
        <v>24.08</v>
      </c>
      <c r="BE44">
        <v>7.63</v>
      </c>
      <c r="BF44">
        <v>0.47</v>
      </c>
      <c r="BG44">
        <v>4.04</v>
      </c>
      <c r="BH44">
        <v>5.81</v>
      </c>
      <c r="BI44">
        <v>4.78</v>
      </c>
      <c r="BJ44">
        <v>3.11</v>
      </c>
      <c r="BK44">
        <v>4.75</v>
      </c>
      <c r="BL44">
        <v>2.1</v>
      </c>
      <c r="BM44">
        <v>0</v>
      </c>
      <c r="BN44">
        <v>0.53</v>
      </c>
      <c r="BO44">
        <v>15.61</v>
      </c>
      <c r="BP44">
        <v>0</v>
      </c>
      <c r="BQ44">
        <v>4.4400000000000004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79.959999999999994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123.375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277.875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14.04936</v>
      </c>
      <c r="AB45">
        <v>39.510120000000001</v>
      </c>
      <c r="AC45">
        <v>29.062808</v>
      </c>
      <c r="AD45">
        <v>36.591700000000003</v>
      </c>
      <c r="AE45">
        <v>32.957704</v>
      </c>
      <c r="AF45">
        <v>6.4089999999999998</v>
      </c>
      <c r="AG45">
        <v>39.515999999999998</v>
      </c>
      <c r="AH45">
        <v>152.94049999999999</v>
      </c>
      <c r="AI45">
        <v>19.094999999999999</v>
      </c>
      <c r="AJ45">
        <v>0</v>
      </c>
      <c r="AK45">
        <v>50.76</v>
      </c>
      <c r="AL45">
        <v>83.664000000000001</v>
      </c>
      <c r="AM45">
        <v>15.836040000000001</v>
      </c>
      <c r="AN45">
        <v>0.68867999999999996</v>
      </c>
      <c r="AO45">
        <v>29.4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79.959999999999994</v>
      </c>
      <c r="BA45">
        <f t="shared" si="1"/>
        <v>2744.879949000001</v>
      </c>
      <c r="BD45">
        <v>24.08</v>
      </c>
      <c r="BE45">
        <v>7.63</v>
      </c>
      <c r="BF45">
        <v>0.47</v>
      </c>
      <c r="BG45">
        <v>4.04</v>
      </c>
      <c r="BH45">
        <v>5.81</v>
      </c>
      <c r="BI45">
        <v>4.78</v>
      </c>
      <c r="BJ45">
        <v>3.11</v>
      </c>
      <c r="BK45">
        <v>4.75</v>
      </c>
      <c r="BL45">
        <v>2.1</v>
      </c>
      <c r="BM45">
        <v>0</v>
      </c>
      <c r="BN45">
        <v>0.53</v>
      </c>
      <c r="BO45">
        <v>15.61</v>
      </c>
      <c r="BP45">
        <v>0</v>
      </c>
      <c r="BQ45">
        <v>4.4400000000000004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79.959999999999994</v>
      </c>
    </row>
    <row r="46" spans="1:75">
      <c r="A46" t="s">
        <v>88</v>
      </c>
      <c r="B46">
        <v>0</v>
      </c>
      <c r="C46">
        <v>32.445</v>
      </c>
      <c r="D46">
        <v>9.4499999999999993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123.375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277.875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14.04936</v>
      </c>
      <c r="AB46">
        <v>39.510120000000001</v>
      </c>
      <c r="AC46">
        <v>29.062808</v>
      </c>
      <c r="AD46">
        <v>36.591700000000003</v>
      </c>
      <c r="AE46">
        <v>32.957704</v>
      </c>
      <c r="AF46">
        <v>6.4089999999999998</v>
      </c>
      <c r="AG46">
        <v>39.515999999999998</v>
      </c>
      <c r="AH46">
        <v>152.94049999999999</v>
      </c>
      <c r="AI46">
        <v>19.094999999999999</v>
      </c>
      <c r="AJ46">
        <v>0</v>
      </c>
      <c r="AK46">
        <v>50.76</v>
      </c>
      <c r="AL46">
        <v>83.664000000000001</v>
      </c>
      <c r="AM46">
        <v>15.836040000000001</v>
      </c>
      <c r="AN46">
        <v>0.68867999999999996</v>
      </c>
      <c r="AO46">
        <v>29.4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79.959999999999994</v>
      </c>
      <c r="BA46">
        <f t="shared" si="1"/>
        <v>2744.774949000001</v>
      </c>
      <c r="BD46">
        <v>24.08</v>
      </c>
      <c r="BE46">
        <v>7.63</v>
      </c>
      <c r="BF46">
        <v>0.47</v>
      </c>
      <c r="BG46">
        <v>4.04</v>
      </c>
      <c r="BH46">
        <v>5.81</v>
      </c>
      <c r="BI46">
        <v>4.78</v>
      </c>
      <c r="BJ46">
        <v>3.11</v>
      </c>
      <c r="BK46">
        <v>4.75</v>
      </c>
      <c r="BL46">
        <v>2.1</v>
      </c>
      <c r="BM46">
        <v>0</v>
      </c>
      <c r="BN46">
        <v>0.53</v>
      </c>
      <c r="BO46">
        <v>15.61</v>
      </c>
      <c r="BP46">
        <v>0</v>
      </c>
      <c r="BQ46">
        <v>4.4400000000000004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79.959999999999994</v>
      </c>
    </row>
    <row r="47" spans="1:75">
      <c r="A47" t="s">
        <v>89</v>
      </c>
      <c r="B47">
        <v>0</v>
      </c>
      <c r="C47">
        <v>32.445</v>
      </c>
      <c r="D47">
        <v>9.4499999999999993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123.375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277.875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14.04936</v>
      </c>
      <c r="AB47">
        <v>39.510120000000001</v>
      </c>
      <c r="AC47">
        <v>29.062808</v>
      </c>
      <c r="AD47">
        <v>36.591700000000003</v>
      </c>
      <c r="AE47">
        <v>32.957704</v>
      </c>
      <c r="AF47">
        <v>6.4089999999999998</v>
      </c>
      <c r="AG47">
        <v>39.515999999999998</v>
      </c>
      <c r="AH47">
        <v>152.94049999999999</v>
      </c>
      <c r="AI47">
        <v>19.094999999999999</v>
      </c>
      <c r="AJ47">
        <v>0</v>
      </c>
      <c r="AK47">
        <v>50.76</v>
      </c>
      <c r="AL47">
        <v>79.364599999999996</v>
      </c>
      <c r="AM47">
        <v>15.836040000000001</v>
      </c>
      <c r="AN47">
        <v>0.68867999999999996</v>
      </c>
      <c r="AO47">
        <v>29.4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79.959999999999994</v>
      </c>
      <c r="BA47">
        <f t="shared" si="1"/>
        <v>2740.4755490000007</v>
      </c>
      <c r="BD47">
        <v>24.08</v>
      </c>
      <c r="BE47">
        <v>7.63</v>
      </c>
      <c r="BF47">
        <v>0.47</v>
      </c>
      <c r="BG47">
        <v>4.04</v>
      </c>
      <c r="BH47">
        <v>5.81</v>
      </c>
      <c r="BI47">
        <v>4.78</v>
      </c>
      <c r="BJ47">
        <v>3.11</v>
      </c>
      <c r="BK47">
        <v>4.75</v>
      </c>
      <c r="BL47">
        <v>2.1</v>
      </c>
      <c r="BM47">
        <v>0</v>
      </c>
      <c r="BN47">
        <v>0.53</v>
      </c>
      <c r="BO47">
        <v>15.61</v>
      </c>
      <c r="BP47">
        <v>0</v>
      </c>
      <c r="BQ47">
        <v>4.4400000000000004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79.959999999999994</v>
      </c>
    </row>
    <row r="48" spans="1:75">
      <c r="A48" t="s">
        <v>90</v>
      </c>
      <c r="B48">
        <v>0</v>
      </c>
      <c r="C48">
        <v>32.445</v>
      </c>
      <c r="D48">
        <v>9.4499999999999993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123.375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277.875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14.04936</v>
      </c>
      <c r="AB48">
        <v>39.510120000000001</v>
      </c>
      <c r="AC48">
        <v>29.062808</v>
      </c>
      <c r="AD48">
        <v>36.591700000000003</v>
      </c>
      <c r="AE48">
        <v>32.957704</v>
      </c>
      <c r="AF48">
        <v>6.4089999999999998</v>
      </c>
      <c r="AG48">
        <v>39.515999999999998</v>
      </c>
      <c r="AH48">
        <v>152.94049999999999</v>
      </c>
      <c r="AI48">
        <v>19.094999999999999</v>
      </c>
      <c r="AJ48">
        <v>0</v>
      </c>
      <c r="AK48">
        <v>50.76</v>
      </c>
      <c r="AL48">
        <v>79.364599999999996</v>
      </c>
      <c r="AM48">
        <v>15.836040000000001</v>
      </c>
      <c r="AN48">
        <v>0.68867999999999996</v>
      </c>
      <c r="AO48">
        <v>29.4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79.959999999999994</v>
      </c>
      <c r="BA48">
        <f t="shared" si="1"/>
        <v>2740.4755490000007</v>
      </c>
      <c r="BD48">
        <v>24.08</v>
      </c>
      <c r="BE48">
        <v>7.63</v>
      </c>
      <c r="BF48">
        <v>0.47</v>
      </c>
      <c r="BG48">
        <v>4.04</v>
      </c>
      <c r="BH48">
        <v>5.81</v>
      </c>
      <c r="BI48">
        <v>4.78</v>
      </c>
      <c r="BJ48">
        <v>3.11</v>
      </c>
      <c r="BK48">
        <v>4.75</v>
      </c>
      <c r="BL48">
        <v>2.1</v>
      </c>
      <c r="BM48">
        <v>0</v>
      </c>
      <c r="BN48">
        <v>0.53</v>
      </c>
      <c r="BO48">
        <v>15.61</v>
      </c>
      <c r="BP48">
        <v>0</v>
      </c>
      <c r="BQ48">
        <v>4.4400000000000004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79.959999999999994</v>
      </c>
    </row>
    <row r="49" spans="1:75">
      <c r="A49" t="s">
        <v>91</v>
      </c>
      <c r="B49">
        <v>0</v>
      </c>
      <c r="C49">
        <v>32.445</v>
      </c>
      <c r="D49">
        <v>9.4499999999999993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277.875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14.04936</v>
      </c>
      <c r="AB49">
        <v>39.510120000000001</v>
      </c>
      <c r="AC49">
        <v>29.062808</v>
      </c>
      <c r="AD49">
        <v>36.591700000000003</v>
      </c>
      <c r="AE49">
        <v>32.957704</v>
      </c>
      <c r="AF49">
        <v>6.4089999999999998</v>
      </c>
      <c r="AG49">
        <v>39.515999999999998</v>
      </c>
      <c r="AH49">
        <v>152.94049999999999</v>
      </c>
      <c r="AI49">
        <v>19.094999999999999</v>
      </c>
      <c r="AJ49">
        <v>0</v>
      </c>
      <c r="AK49">
        <v>50.76</v>
      </c>
      <c r="AL49">
        <v>79.364599999999996</v>
      </c>
      <c r="AM49">
        <v>15.836040000000001</v>
      </c>
      <c r="AN49">
        <v>0.68867999999999996</v>
      </c>
      <c r="AO49">
        <v>29.4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79.959999999999994</v>
      </c>
      <c r="BA49">
        <f t="shared" si="1"/>
        <v>2747.0293490000008</v>
      </c>
      <c r="BD49">
        <v>24.08</v>
      </c>
      <c r="BE49">
        <v>7.63</v>
      </c>
      <c r="BF49">
        <v>0.47</v>
      </c>
      <c r="BG49">
        <v>4.04</v>
      </c>
      <c r="BH49">
        <v>5.81</v>
      </c>
      <c r="BI49">
        <v>4.78</v>
      </c>
      <c r="BJ49">
        <v>3.11</v>
      </c>
      <c r="BK49">
        <v>4.75</v>
      </c>
      <c r="BL49">
        <v>2.1</v>
      </c>
      <c r="BM49">
        <v>0</v>
      </c>
      <c r="BN49">
        <v>0.53</v>
      </c>
      <c r="BO49">
        <v>15.61</v>
      </c>
      <c r="BP49">
        <v>0</v>
      </c>
      <c r="BQ49">
        <v>4.4400000000000004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79.959999999999994</v>
      </c>
    </row>
    <row r="50" spans="1:75">
      <c r="A50" t="s">
        <v>92</v>
      </c>
      <c r="B50">
        <v>0</v>
      </c>
      <c r="C50">
        <v>32.340000000000003</v>
      </c>
      <c r="D50">
        <v>9.4499999999999993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277.875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14.04936</v>
      </c>
      <c r="AB50">
        <v>39.510120000000001</v>
      </c>
      <c r="AC50">
        <v>29.062808</v>
      </c>
      <c r="AD50">
        <v>36.591700000000003</v>
      </c>
      <c r="AE50">
        <v>32.957704</v>
      </c>
      <c r="AF50">
        <v>6.4089999999999998</v>
      </c>
      <c r="AG50">
        <v>39.515999999999998</v>
      </c>
      <c r="AH50">
        <v>152.94049999999999</v>
      </c>
      <c r="AI50">
        <v>19.094999999999999</v>
      </c>
      <c r="AJ50">
        <v>0</v>
      </c>
      <c r="AK50">
        <v>50.76</v>
      </c>
      <c r="AL50">
        <v>79.364599999999996</v>
      </c>
      <c r="AM50">
        <v>15.836040000000001</v>
      </c>
      <c r="AN50">
        <v>0.68867999999999996</v>
      </c>
      <c r="AO50">
        <v>29.4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79.959999999999994</v>
      </c>
      <c r="BA50">
        <f t="shared" si="1"/>
        <v>2746.9243490000008</v>
      </c>
      <c r="BD50">
        <v>24.08</v>
      </c>
      <c r="BE50">
        <v>7.63</v>
      </c>
      <c r="BF50">
        <v>0.47</v>
      </c>
      <c r="BG50">
        <v>4.04</v>
      </c>
      <c r="BH50">
        <v>5.81</v>
      </c>
      <c r="BI50">
        <v>4.78</v>
      </c>
      <c r="BJ50">
        <v>3.11</v>
      </c>
      <c r="BK50">
        <v>4.75</v>
      </c>
      <c r="BL50">
        <v>2.1</v>
      </c>
      <c r="BM50">
        <v>0</v>
      </c>
      <c r="BN50">
        <v>0.53</v>
      </c>
      <c r="BO50">
        <v>15.61</v>
      </c>
      <c r="BP50">
        <v>0</v>
      </c>
      <c r="BQ50">
        <v>4.4400000000000004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79.959999999999994</v>
      </c>
    </row>
    <row r="51" spans="1:75">
      <c r="A51" t="s">
        <v>93</v>
      </c>
      <c r="B51">
        <v>0</v>
      </c>
      <c r="C51">
        <v>32.340000000000003</v>
      </c>
      <c r="D51">
        <v>9.4499999999999993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123.375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277.875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14.04936</v>
      </c>
      <c r="AB51">
        <v>39.510120000000001</v>
      </c>
      <c r="AC51">
        <v>29.062808</v>
      </c>
      <c r="AD51">
        <v>36.591700000000003</v>
      </c>
      <c r="AE51">
        <v>32.957704</v>
      </c>
      <c r="AF51">
        <v>6.4089999999999998</v>
      </c>
      <c r="AG51">
        <v>39.515999999999998</v>
      </c>
      <c r="AH51">
        <v>152.94049999999999</v>
      </c>
      <c r="AI51">
        <v>19.094999999999999</v>
      </c>
      <c r="AJ51">
        <v>0</v>
      </c>
      <c r="AK51">
        <v>50.76</v>
      </c>
      <c r="AL51">
        <v>79.364599999999996</v>
      </c>
      <c r="AM51">
        <v>15.836040000000001</v>
      </c>
      <c r="AN51">
        <v>0.68867999999999996</v>
      </c>
      <c r="AO51">
        <v>29.4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79.959999999999994</v>
      </c>
      <c r="BA51">
        <f t="shared" si="1"/>
        <v>2746.9243490000008</v>
      </c>
      <c r="BD51">
        <v>24.08</v>
      </c>
      <c r="BE51">
        <v>7.63</v>
      </c>
      <c r="BF51">
        <v>0.47</v>
      </c>
      <c r="BG51">
        <v>4.04</v>
      </c>
      <c r="BH51">
        <v>5.81</v>
      </c>
      <c r="BI51">
        <v>4.78</v>
      </c>
      <c r="BJ51">
        <v>3.11</v>
      </c>
      <c r="BK51">
        <v>4.75</v>
      </c>
      <c r="BL51">
        <v>2.1</v>
      </c>
      <c r="BM51">
        <v>0</v>
      </c>
      <c r="BN51">
        <v>0.53</v>
      </c>
      <c r="BO51">
        <v>15.61</v>
      </c>
      <c r="BP51">
        <v>0</v>
      </c>
      <c r="BQ51">
        <v>4.4400000000000004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79.959999999999994</v>
      </c>
    </row>
    <row r="52" spans="1:75">
      <c r="A52" t="s">
        <v>94</v>
      </c>
      <c r="B52">
        <v>0</v>
      </c>
      <c r="C52">
        <v>32.340000000000003</v>
      </c>
      <c r="D52">
        <v>9.4499999999999993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123.375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277.875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14.04936</v>
      </c>
      <c r="AB52">
        <v>39.510120000000001</v>
      </c>
      <c r="AC52">
        <v>29.062808</v>
      </c>
      <c r="AD52">
        <v>36.591700000000003</v>
      </c>
      <c r="AE52">
        <v>32.957704</v>
      </c>
      <c r="AF52">
        <v>6.4089999999999998</v>
      </c>
      <c r="AG52">
        <v>39.515999999999998</v>
      </c>
      <c r="AH52">
        <v>152.94049999999999</v>
      </c>
      <c r="AI52">
        <v>19.094999999999999</v>
      </c>
      <c r="AJ52">
        <v>0</v>
      </c>
      <c r="AK52">
        <v>50.76</v>
      </c>
      <c r="AL52">
        <v>79.364599999999996</v>
      </c>
      <c r="AM52">
        <v>15.836040000000001</v>
      </c>
      <c r="AN52">
        <v>0.68867999999999996</v>
      </c>
      <c r="AO52">
        <v>29.4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79.959999999999994</v>
      </c>
      <c r="BA52">
        <f t="shared" si="1"/>
        <v>2746.9243490000008</v>
      </c>
      <c r="BD52">
        <v>24.08</v>
      </c>
      <c r="BE52">
        <v>7.63</v>
      </c>
      <c r="BF52">
        <v>0.47</v>
      </c>
      <c r="BG52">
        <v>4.04</v>
      </c>
      <c r="BH52">
        <v>5.81</v>
      </c>
      <c r="BI52">
        <v>4.78</v>
      </c>
      <c r="BJ52">
        <v>3.11</v>
      </c>
      <c r="BK52">
        <v>4.75</v>
      </c>
      <c r="BL52">
        <v>2.1</v>
      </c>
      <c r="BM52">
        <v>0</v>
      </c>
      <c r="BN52">
        <v>0.53</v>
      </c>
      <c r="BO52">
        <v>15.61</v>
      </c>
      <c r="BP52">
        <v>0</v>
      </c>
      <c r="BQ52">
        <v>4.4400000000000004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79.959999999999994</v>
      </c>
    </row>
    <row r="53" spans="1:75">
      <c r="A53" t="s">
        <v>95</v>
      </c>
      <c r="B53">
        <v>0</v>
      </c>
      <c r="C53">
        <v>32.340000000000003</v>
      </c>
      <c r="D53">
        <v>9.4499999999999993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123.375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277.875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14.04936</v>
      </c>
      <c r="AB53">
        <v>39.510120000000001</v>
      </c>
      <c r="AC53">
        <v>29.062808</v>
      </c>
      <c r="AD53">
        <v>36.591700000000003</v>
      </c>
      <c r="AE53">
        <v>32.957704</v>
      </c>
      <c r="AF53">
        <v>6.4089999999999998</v>
      </c>
      <c r="AG53">
        <v>39.515999999999998</v>
      </c>
      <c r="AH53">
        <v>152.94049999999999</v>
      </c>
      <c r="AI53">
        <v>19.094999999999999</v>
      </c>
      <c r="AJ53">
        <v>0</v>
      </c>
      <c r="AK53">
        <v>50.76</v>
      </c>
      <c r="AL53">
        <v>83.664000000000001</v>
      </c>
      <c r="AM53">
        <v>15.836040000000001</v>
      </c>
      <c r="AN53">
        <v>0.68867999999999996</v>
      </c>
      <c r="AO53">
        <v>29.988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79.959999999999994</v>
      </c>
      <c r="BA53">
        <f t="shared" si="1"/>
        <v>2751.8117490000009</v>
      </c>
      <c r="BD53">
        <v>24.08</v>
      </c>
      <c r="BE53">
        <v>7.63</v>
      </c>
      <c r="BF53">
        <v>0.47</v>
      </c>
      <c r="BG53">
        <v>4.04</v>
      </c>
      <c r="BH53">
        <v>5.81</v>
      </c>
      <c r="BI53">
        <v>4.78</v>
      </c>
      <c r="BJ53">
        <v>3.11</v>
      </c>
      <c r="BK53">
        <v>4.75</v>
      </c>
      <c r="BL53">
        <v>2.1</v>
      </c>
      <c r="BM53">
        <v>0</v>
      </c>
      <c r="BN53">
        <v>0.53</v>
      </c>
      <c r="BO53">
        <v>15.61</v>
      </c>
      <c r="BP53">
        <v>0</v>
      </c>
      <c r="BQ53">
        <v>4.4400000000000004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79.959999999999994</v>
      </c>
    </row>
    <row r="54" spans="1:75">
      <c r="A54" t="s">
        <v>96</v>
      </c>
      <c r="B54">
        <v>0</v>
      </c>
      <c r="C54">
        <v>32.234999999999999</v>
      </c>
      <c r="D54">
        <v>9.4499999999999993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123.375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277.875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14.04936</v>
      </c>
      <c r="AB54">
        <v>39.510120000000001</v>
      </c>
      <c r="AC54">
        <v>29.062808</v>
      </c>
      <c r="AD54">
        <v>36.591700000000003</v>
      </c>
      <c r="AE54">
        <v>32.957704</v>
      </c>
      <c r="AF54">
        <v>6.4089999999999998</v>
      </c>
      <c r="AG54">
        <v>39.515999999999998</v>
      </c>
      <c r="AH54">
        <v>152.94049999999999</v>
      </c>
      <c r="AI54">
        <v>19.094999999999999</v>
      </c>
      <c r="AJ54">
        <v>0</v>
      </c>
      <c r="AK54">
        <v>50.76</v>
      </c>
      <c r="AL54">
        <v>83.664000000000001</v>
      </c>
      <c r="AM54">
        <v>15.836040000000001</v>
      </c>
      <c r="AN54">
        <v>0.68867999999999996</v>
      </c>
      <c r="AO54">
        <v>29.988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79.8</v>
      </c>
      <c r="BA54">
        <f t="shared" si="1"/>
        <v>2751.546749000001</v>
      </c>
      <c r="BD54">
        <v>24.08</v>
      </c>
      <c r="BE54">
        <v>7.63</v>
      </c>
      <c r="BF54">
        <v>0.47</v>
      </c>
      <c r="BG54">
        <v>4.04</v>
      </c>
      <c r="BH54">
        <v>5.81</v>
      </c>
      <c r="BI54">
        <v>4.78</v>
      </c>
      <c r="BJ54">
        <v>3.11</v>
      </c>
      <c r="BK54">
        <v>4.66</v>
      </c>
      <c r="BL54">
        <v>2.0299999999999998</v>
      </c>
      <c r="BM54">
        <v>0</v>
      </c>
      <c r="BN54">
        <v>0.53</v>
      </c>
      <c r="BO54">
        <v>15.61</v>
      </c>
      <c r="BP54">
        <v>0</v>
      </c>
      <c r="BQ54">
        <v>4.4400000000000004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79.8</v>
      </c>
    </row>
    <row r="55" spans="1:75">
      <c r="A55" t="s">
        <v>97</v>
      </c>
      <c r="B55">
        <v>0</v>
      </c>
      <c r="C55">
        <v>32.234999999999999</v>
      </c>
      <c r="D55">
        <v>9.4499999999999993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123.375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277.875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14.04936</v>
      </c>
      <c r="AB55">
        <v>39.510120000000001</v>
      </c>
      <c r="AC55">
        <v>29.062808</v>
      </c>
      <c r="AD55">
        <v>36.591700000000003</v>
      </c>
      <c r="AE55">
        <v>32.957704</v>
      </c>
      <c r="AF55">
        <v>8.8740000000000006</v>
      </c>
      <c r="AG55">
        <v>39.515999999999998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29.988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80.06</v>
      </c>
      <c r="BA55">
        <f t="shared" si="1"/>
        <v>2750.4527490000005</v>
      </c>
      <c r="BD55">
        <v>24.08</v>
      </c>
      <c r="BE55">
        <v>7.63</v>
      </c>
      <c r="BF55">
        <v>0.73</v>
      </c>
      <c r="BG55">
        <v>4.04</v>
      </c>
      <c r="BH55">
        <v>5.81</v>
      </c>
      <c r="BI55">
        <v>4.78</v>
      </c>
      <c r="BJ55">
        <v>3.11</v>
      </c>
      <c r="BK55">
        <v>4.66</v>
      </c>
      <c r="BL55">
        <v>2.0299999999999998</v>
      </c>
      <c r="BM55">
        <v>0</v>
      </c>
      <c r="BN55">
        <v>0.53</v>
      </c>
      <c r="BO55">
        <v>15.61</v>
      </c>
      <c r="BP55">
        <v>0</v>
      </c>
      <c r="BQ55">
        <v>4.4400000000000004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80.06</v>
      </c>
    </row>
    <row r="56" spans="1:75">
      <c r="A56" t="s">
        <v>98</v>
      </c>
      <c r="B56">
        <v>0</v>
      </c>
      <c r="C56">
        <v>32.234999999999999</v>
      </c>
      <c r="D56">
        <v>9.4499999999999993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123.375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277.875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36.591700000000003</v>
      </c>
      <c r="AE56">
        <v>32.957704</v>
      </c>
      <c r="AF56">
        <v>8.8740000000000006</v>
      </c>
      <c r="AG56">
        <v>39.515999999999998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29.988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80.11</v>
      </c>
      <c r="BA56">
        <f t="shared" si="1"/>
        <v>2750.5027490000007</v>
      </c>
      <c r="BD56">
        <v>24.08</v>
      </c>
      <c r="BE56">
        <v>7.63</v>
      </c>
      <c r="BF56">
        <v>0.78</v>
      </c>
      <c r="BG56">
        <v>4.04</v>
      </c>
      <c r="BH56">
        <v>5.81</v>
      </c>
      <c r="BI56">
        <v>4.78</v>
      </c>
      <c r="BJ56">
        <v>3.11</v>
      </c>
      <c r="BK56">
        <v>4.66</v>
      </c>
      <c r="BL56">
        <v>2.0299999999999998</v>
      </c>
      <c r="BM56">
        <v>0</v>
      </c>
      <c r="BN56">
        <v>0.53</v>
      </c>
      <c r="BO56">
        <v>15.61</v>
      </c>
      <c r="BP56">
        <v>0</v>
      </c>
      <c r="BQ56">
        <v>4.4400000000000004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80.11</v>
      </c>
    </row>
    <row r="57" spans="1:75">
      <c r="A57" t="s">
        <v>99</v>
      </c>
      <c r="B57">
        <v>0</v>
      </c>
      <c r="C57">
        <v>32.130000000000003</v>
      </c>
      <c r="D57">
        <v>9.4499999999999993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123.375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277.875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36.591700000000003</v>
      </c>
      <c r="AE57">
        <v>32.957704</v>
      </c>
      <c r="AF57">
        <v>8.8740000000000006</v>
      </c>
      <c r="AG57">
        <v>39.515999999999998</v>
      </c>
      <c r="AH57">
        <v>152.94049999999999</v>
      </c>
      <c r="AI57">
        <v>19.094999999999999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29.988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80.23</v>
      </c>
      <c r="BA57">
        <f t="shared" si="1"/>
        <v>2754.3367490000005</v>
      </c>
      <c r="BD57">
        <v>24.08</v>
      </c>
      <c r="BE57">
        <v>7.63</v>
      </c>
      <c r="BF57">
        <v>0.9</v>
      </c>
      <c r="BG57">
        <v>4.04</v>
      </c>
      <c r="BH57">
        <v>5.81</v>
      </c>
      <c r="BI57">
        <v>4.78</v>
      </c>
      <c r="BJ57">
        <v>3.11</v>
      </c>
      <c r="BK57">
        <v>4.66</v>
      </c>
      <c r="BL57">
        <v>2.0299999999999998</v>
      </c>
      <c r="BM57">
        <v>0</v>
      </c>
      <c r="BN57">
        <v>0.53</v>
      </c>
      <c r="BO57">
        <v>15.61</v>
      </c>
      <c r="BP57">
        <v>0</v>
      </c>
      <c r="BQ57">
        <v>4.4400000000000004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80.23</v>
      </c>
    </row>
    <row r="58" spans="1:75">
      <c r="A58" t="s">
        <v>100</v>
      </c>
      <c r="B58">
        <v>0</v>
      </c>
      <c r="C58">
        <v>32.130000000000003</v>
      </c>
      <c r="D58">
        <v>9.4499999999999993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123.375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277.875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36.591700000000003</v>
      </c>
      <c r="AE58">
        <v>32.957704</v>
      </c>
      <c r="AF58">
        <v>8.8740000000000006</v>
      </c>
      <c r="AG58">
        <v>39.515999999999998</v>
      </c>
      <c r="AH58">
        <v>152.94049999999999</v>
      </c>
      <c r="AI58">
        <v>19.094999999999999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29.988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80.23</v>
      </c>
      <c r="BA58">
        <f t="shared" si="1"/>
        <v>2768.3861090000005</v>
      </c>
      <c r="BD58">
        <v>24.08</v>
      </c>
      <c r="BE58">
        <v>7.63</v>
      </c>
      <c r="BF58">
        <v>0.9</v>
      </c>
      <c r="BG58">
        <v>4.04</v>
      </c>
      <c r="BH58">
        <v>5.81</v>
      </c>
      <c r="BI58">
        <v>4.78</v>
      </c>
      <c r="BJ58">
        <v>3.11</v>
      </c>
      <c r="BK58">
        <v>4.66</v>
      </c>
      <c r="BL58">
        <v>2.0299999999999998</v>
      </c>
      <c r="BM58">
        <v>0</v>
      </c>
      <c r="BN58">
        <v>0.53</v>
      </c>
      <c r="BO58">
        <v>15.61</v>
      </c>
      <c r="BP58">
        <v>0</v>
      </c>
      <c r="BQ58">
        <v>4.4400000000000004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80.23</v>
      </c>
    </row>
    <row r="59" spans="1:75">
      <c r="A59" t="s">
        <v>101</v>
      </c>
      <c r="B59">
        <v>0</v>
      </c>
      <c r="C59">
        <v>32.130000000000003</v>
      </c>
      <c r="D59">
        <v>9.4499999999999993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123.375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277.875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36.591700000000003</v>
      </c>
      <c r="AE59">
        <v>32.957704</v>
      </c>
      <c r="AF59">
        <v>8.8740000000000006</v>
      </c>
      <c r="AG59">
        <v>39.515999999999998</v>
      </c>
      <c r="AH59">
        <v>152.94049999999999</v>
      </c>
      <c r="AI59">
        <v>19.094999999999999</v>
      </c>
      <c r="AJ59">
        <v>0</v>
      </c>
      <c r="AK59">
        <v>50.76</v>
      </c>
      <c r="AL59">
        <v>79.364599999999996</v>
      </c>
      <c r="AM59">
        <v>15.836040000000001</v>
      </c>
      <c r="AN59">
        <v>0.68867999999999996</v>
      </c>
      <c r="AO59">
        <v>29.988</v>
      </c>
      <c r="AP59">
        <v>11.529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79.8</v>
      </c>
      <c r="BA59">
        <f t="shared" si="1"/>
        <v>2763.6567090000003</v>
      </c>
      <c r="BD59">
        <v>24.08</v>
      </c>
      <c r="BE59">
        <v>7.63</v>
      </c>
      <c r="BF59">
        <v>0.47</v>
      </c>
      <c r="BG59">
        <v>4.04</v>
      </c>
      <c r="BH59">
        <v>5.81</v>
      </c>
      <c r="BI59">
        <v>4.78</v>
      </c>
      <c r="BJ59">
        <v>3.11</v>
      </c>
      <c r="BK59">
        <v>4.66</v>
      </c>
      <c r="BL59">
        <v>2.0299999999999998</v>
      </c>
      <c r="BM59">
        <v>0</v>
      </c>
      <c r="BN59">
        <v>0.53</v>
      </c>
      <c r="BO59">
        <v>15.61</v>
      </c>
      <c r="BP59">
        <v>0</v>
      </c>
      <c r="BQ59">
        <v>4.4400000000000004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79.8</v>
      </c>
    </row>
    <row r="60" spans="1:75">
      <c r="A60" t="s">
        <v>102</v>
      </c>
      <c r="B60">
        <v>0</v>
      </c>
      <c r="C60">
        <v>32.130000000000003</v>
      </c>
      <c r="D60">
        <v>9.4499999999999993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123.375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277.875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36.591700000000003</v>
      </c>
      <c r="AE60">
        <v>32.957704</v>
      </c>
      <c r="AF60">
        <v>8.8740000000000006</v>
      </c>
      <c r="AG60">
        <v>39.515999999999998</v>
      </c>
      <c r="AH60">
        <v>152.94049999999999</v>
      </c>
      <c r="AI60">
        <v>19.094999999999999</v>
      </c>
      <c r="AJ60">
        <v>0</v>
      </c>
      <c r="AK60">
        <v>50.76</v>
      </c>
      <c r="AL60">
        <v>79.364599999999996</v>
      </c>
      <c r="AM60">
        <v>15.836040000000001</v>
      </c>
      <c r="AN60">
        <v>0.68867999999999996</v>
      </c>
      <c r="AO60">
        <v>29.988</v>
      </c>
      <c r="AP60">
        <v>11.529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79.8</v>
      </c>
      <c r="BA60">
        <f t="shared" si="1"/>
        <v>2763.6567090000003</v>
      </c>
      <c r="BD60">
        <v>24.08</v>
      </c>
      <c r="BE60">
        <v>7.63</v>
      </c>
      <c r="BF60">
        <v>0.47</v>
      </c>
      <c r="BG60">
        <v>4.04</v>
      </c>
      <c r="BH60">
        <v>5.81</v>
      </c>
      <c r="BI60">
        <v>4.78</v>
      </c>
      <c r="BJ60">
        <v>3.11</v>
      </c>
      <c r="BK60">
        <v>4.66</v>
      </c>
      <c r="BL60">
        <v>2.0299999999999998</v>
      </c>
      <c r="BM60">
        <v>0</v>
      </c>
      <c r="BN60">
        <v>0.53</v>
      </c>
      <c r="BO60">
        <v>15.61</v>
      </c>
      <c r="BP60">
        <v>0</v>
      </c>
      <c r="BQ60">
        <v>4.4400000000000004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79.8</v>
      </c>
    </row>
    <row r="61" spans="1:75">
      <c r="A61" t="s">
        <v>103</v>
      </c>
      <c r="B61">
        <v>0</v>
      </c>
      <c r="C61">
        <v>32.130000000000003</v>
      </c>
      <c r="D61">
        <v>9.4499999999999993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277.875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36.591700000000003</v>
      </c>
      <c r="AE61">
        <v>32.957704</v>
      </c>
      <c r="AF61">
        <v>8.8740000000000006</v>
      </c>
      <c r="AG61">
        <v>39.515999999999998</v>
      </c>
      <c r="AH61">
        <v>152.94049999999999</v>
      </c>
      <c r="AI61">
        <v>19.094999999999999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29.988</v>
      </c>
      <c r="AP61">
        <v>11.529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79.8</v>
      </c>
      <c r="BA61">
        <f t="shared" si="1"/>
        <v>2765.6567090000003</v>
      </c>
      <c r="BD61">
        <v>24.08</v>
      </c>
      <c r="BE61">
        <v>7.63</v>
      </c>
      <c r="BF61">
        <v>0.47</v>
      </c>
      <c r="BG61">
        <v>4.04</v>
      </c>
      <c r="BH61">
        <v>5.81</v>
      </c>
      <c r="BI61">
        <v>4.78</v>
      </c>
      <c r="BJ61">
        <v>3.11</v>
      </c>
      <c r="BK61">
        <v>4.66</v>
      </c>
      <c r="BL61">
        <v>2.0299999999999998</v>
      </c>
      <c r="BM61">
        <v>0</v>
      </c>
      <c r="BN61">
        <v>0.53</v>
      </c>
      <c r="BO61">
        <v>15.61</v>
      </c>
      <c r="BP61">
        <v>0</v>
      </c>
      <c r="BQ61">
        <v>4.4400000000000004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79.8</v>
      </c>
    </row>
    <row r="62" spans="1:75">
      <c r="A62" t="s">
        <v>104</v>
      </c>
      <c r="B62">
        <v>0</v>
      </c>
      <c r="C62">
        <v>32.130000000000003</v>
      </c>
      <c r="D62">
        <v>9.4499999999999993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277.875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36.591700000000003</v>
      </c>
      <c r="AE62">
        <v>32.957704</v>
      </c>
      <c r="AF62">
        <v>8.8740000000000006</v>
      </c>
      <c r="AG62">
        <v>39.515999999999998</v>
      </c>
      <c r="AH62">
        <v>152.94049999999999</v>
      </c>
      <c r="AI62">
        <v>19.094999999999999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29.988</v>
      </c>
      <c r="AP62">
        <v>11.529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79.7</v>
      </c>
      <c r="BA62">
        <f t="shared" si="1"/>
        <v>2765.556709</v>
      </c>
      <c r="BD62">
        <v>24.08</v>
      </c>
      <c r="BE62">
        <v>7.63</v>
      </c>
      <c r="BF62">
        <v>0.47</v>
      </c>
      <c r="BG62">
        <v>4.04</v>
      </c>
      <c r="BH62">
        <v>5.81</v>
      </c>
      <c r="BI62">
        <v>4.78</v>
      </c>
      <c r="BJ62">
        <v>3.11</v>
      </c>
      <c r="BK62">
        <v>4.5999999999999996</v>
      </c>
      <c r="BL62">
        <v>1.99</v>
      </c>
      <c r="BM62">
        <v>0</v>
      </c>
      <c r="BN62">
        <v>0.53</v>
      </c>
      <c r="BO62">
        <v>15.61</v>
      </c>
      <c r="BP62">
        <v>0</v>
      </c>
      <c r="BQ62">
        <v>4.4400000000000004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79.7</v>
      </c>
    </row>
    <row r="63" spans="1:75">
      <c r="A63" t="s">
        <v>105</v>
      </c>
      <c r="B63">
        <v>0</v>
      </c>
      <c r="C63">
        <v>32.130000000000003</v>
      </c>
      <c r="D63">
        <v>9.4499999999999993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277.875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36.591700000000003</v>
      </c>
      <c r="AE63">
        <v>32.957704</v>
      </c>
      <c r="AF63">
        <v>8.8740000000000006</v>
      </c>
      <c r="AG63">
        <v>39.515999999999998</v>
      </c>
      <c r="AH63">
        <v>152.94049999999999</v>
      </c>
      <c r="AI63">
        <v>19.094999999999999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29.988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79.570000000000007</v>
      </c>
      <c r="BA63">
        <f t="shared" si="1"/>
        <v>2765.4267090000003</v>
      </c>
      <c r="BD63">
        <v>24.08</v>
      </c>
      <c r="BE63">
        <v>7.63</v>
      </c>
      <c r="BF63">
        <v>0.34</v>
      </c>
      <c r="BG63">
        <v>4.04</v>
      </c>
      <c r="BH63">
        <v>5.81</v>
      </c>
      <c r="BI63">
        <v>4.78</v>
      </c>
      <c r="BJ63">
        <v>3.11</v>
      </c>
      <c r="BK63">
        <v>4.5999999999999996</v>
      </c>
      <c r="BL63">
        <v>1.99</v>
      </c>
      <c r="BM63">
        <v>0</v>
      </c>
      <c r="BN63">
        <v>0.53</v>
      </c>
      <c r="BO63">
        <v>15.61</v>
      </c>
      <c r="BP63">
        <v>0</v>
      </c>
      <c r="BQ63">
        <v>4.4400000000000004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79.570000000000007</v>
      </c>
    </row>
    <row r="64" spans="1:75">
      <c r="A64" t="s">
        <v>106</v>
      </c>
      <c r="B64">
        <v>0</v>
      </c>
      <c r="C64">
        <v>32.130000000000003</v>
      </c>
      <c r="D64">
        <v>9.4499999999999993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277.875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36.591700000000003</v>
      </c>
      <c r="AE64">
        <v>32.957704</v>
      </c>
      <c r="AF64">
        <v>8.8740000000000006</v>
      </c>
      <c r="AG64">
        <v>39.515999999999998</v>
      </c>
      <c r="AH64">
        <v>152.94049999999999</v>
      </c>
      <c r="AI64">
        <v>19.094999999999999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29.988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79.61999999999999</v>
      </c>
      <c r="BA64">
        <f t="shared" si="1"/>
        <v>2765.476709</v>
      </c>
      <c r="BD64">
        <v>24.08</v>
      </c>
      <c r="BE64">
        <v>7.63</v>
      </c>
      <c r="BF64">
        <v>0.39</v>
      </c>
      <c r="BG64">
        <v>4.04</v>
      </c>
      <c r="BH64">
        <v>5.81</v>
      </c>
      <c r="BI64">
        <v>4.78</v>
      </c>
      <c r="BJ64">
        <v>3.11</v>
      </c>
      <c r="BK64">
        <v>4.5999999999999996</v>
      </c>
      <c r="BL64">
        <v>1.99</v>
      </c>
      <c r="BM64">
        <v>0</v>
      </c>
      <c r="BN64">
        <v>0.53</v>
      </c>
      <c r="BO64">
        <v>15.61</v>
      </c>
      <c r="BP64">
        <v>0</v>
      </c>
      <c r="BQ64">
        <v>4.4400000000000004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79.61999999999999</v>
      </c>
    </row>
    <row r="65" spans="1:75">
      <c r="A65" t="s">
        <v>107</v>
      </c>
      <c r="B65">
        <v>0</v>
      </c>
      <c r="C65">
        <v>32.340000000000003</v>
      </c>
      <c r="D65">
        <v>9.4499999999999993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277.875</v>
      </c>
      <c r="V65">
        <v>20.731850000000001</v>
      </c>
      <c r="W65">
        <v>147.515625</v>
      </c>
      <c r="X65">
        <v>0</v>
      </c>
      <c r="Y65">
        <v>0</v>
      </c>
      <c r="Z65">
        <v>13.1098</v>
      </c>
      <c r="AA65">
        <v>28.09872</v>
      </c>
      <c r="AB65">
        <v>39.510120000000001</v>
      </c>
      <c r="AC65">
        <v>29.062808</v>
      </c>
      <c r="AD65">
        <v>36.591700000000003</v>
      </c>
      <c r="AE65">
        <v>32.957704</v>
      </c>
      <c r="AF65">
        <v>8.8740000000000006</v>
      </c>
      <c r="AG65">
        <v>39.515999999999998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29.988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79.61999999999999</v>
      </c>
      <c r="BA65">
        <f t="shared" si="1"/>
        <v>2772.2427090000001</v>
      </c>
      <c r="BD65">
        <v>24.08</v>
      </c>
      <c r="BE65">
        <v>7.63</v>
      </c>
      <c r="BF65">
        <v>0.39</v>
      </c>
      <c r="BG65">
        <v>4.04</v>
      </c>
      <c r="BH65">
        <v>5.81</v>
      </c>
      <c r="BI65">
        <v>4.78</v>
      </c>
      <c r="BJ65">
        <v>3.11</v>
      </c>
      <c r="BK65">
        <v>4.5999999999999996</v>
      </c>
      <c r="BL65">
        <v>1.99</v>
      </c>
      <c r="BM65">
        <v>0</v>
      </c>
      <c r="BN65">
        <v>0.53</v>
      </c>
      <c r="BO65">
        <v>15.61</v>
      </c>
      <c r="BP65">
        <v>0</v>
      </c>
      <c r="BQ65">
        <v>4.4400000000000004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79.61999999999999</v>
      </c>
    </row>
    <row r="66" spans="1:75">
      <c r="A66" t="s">
        <v>108</v>
      </c>
      <c r="B66">
        <v>0</v>
      </c>
      <c r="C66">
        <v>32.340000000000003</v>
      </c>
      <c r="D66">
        <v>9.4499999999999993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277.875</v>
      </c>
      <c r="V66">
        <v>20.731850000000001</v>
      </c>
      <c r="W66">
        <v>147.515625</v>
      </c>
      <c r="X66">
        <v>0</v>
      </c>
      <c r="Y66">
        <v>0</v>
      </c>
      <c r="Z66">
        <v>13.1098</v>
      </c>
      <c r="AA66">
        <v>28.09872</v>
      </c>
      <c r="AB66">
        <v>39.510120000000001</v>
      </c>
      <c r="AC66">
        <v>29.062808</v>
      </c>
      <c r="AD66">
        <v>36.591700000000003</v>
      </c>
      <c r="AE66">
        <v>32.957704</v>
      </c>
      <c r="AF66">
        <v>8.8740000000000006</v>
      </c>
      <c r="AG66">
        <v>39.515999999999998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29.988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79.61999999999999</v>
      </c>
      <c r="BA66">
        <f t="shared" si="1"/>
        <v>2772.2427090000001</v>
      </c>
      <c r="BD66">
        <v>24.08</v>
      </c>
      <c r="BE66">
        <v>7.63</v>
      </c>
      <c r="BF66">
        <v>0.39</v>
      </c>
      <c r="BG66">
        <v>4.04</v>
      </c>
      <c r="BH66">
        <v>5.81</v>
      </c>
      <c r="BI66">
        <v>4.78</v>
      </c>
      <c r="BJ66">
        <v>3.11</v>
      </c>
      <c r="BK66">
        <v>4.5999999999999996</v>
      </c>
      <c r="BL66">
        <v>1.99</v>
      </c>
      <c r="BM66">
        <v>0</v>
      </c>
      <c r="BN66">
        <v>0.53</v>
      </c>
      <c r="BO66">
        <v>15.61</v>
      </c>
      <c r="BP66">
        <v>0</v>
      </c>
      <c r="BQ66">
        <v>4.4400000000000004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79.61999999999999</v>
      </c>
    </row>
    <row r="67" spans="1:75">
      <c r="A67" t="s">
        <v>109</v>
      </c>
      <c r="B67">
        <v>0</v>
      </c>
      <c r="C67">
        <v>32.340000000000003</v>
      </c>
      <c r="D67">
        <v>9.4499999999999993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277.875</v>
      </c>
      <c r="V67">
        <v>20.731850000000001</v>
      </c>
      <c r="W67">
        <v>147.515625</v>
      </c>
      <c r="X67">
        <v>0</v>
      </c>
      <c r="Y67">
        <v>0</v>
      </c>
      <c r="Z67">
        <v>13.1098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29.988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79.649999999999991</v>
      </c>
      <c r="BA67">
        <f t="shared" si="1"/>
        <v>2803.3128410000004</v>
      </c>
      <c r="BD67">
        <v>24.08</v>
      </c>
      <c r="BE67">
        <v>7.63</v>
      </c>
      <c r="BF67">
        <v>0.42</v>
      </c>
      <c r="BG67">
        <v>4.04</v>
      </c>
      <c r="BH67">
        <v>5.81</v>
      </c>
      <c r="BI67">
        <v>4.78</v>
      </c>
      <c r="BJ67">
        <v>3.11</v>
      </c>
      <c r="BK67">
        <v>4.5999999999999996</v>
      </c>
      <c r="BL67">
        <v>1.99</v>
      </c>
      <c r="BM67">
        <v>0</v>
      </c>
      <c r="BN67">
        <v>0.53</v>
      </c>
      <c r="BO67">
        <v>15.61</v>
      </c>
      <c r="BP67">
        <v>0</v>
      </c>
      <c r="BQ67">
        <v>4.4400000000000004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79.649999999999991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277.875</v>
      </c>
      <c r="V68">
        <v>20.731850000000001</v>
      </c>
      <c r="W68">
        <v>147.515625</v>
      </c>
      <c r="X68">
        <v>0</v>
      </c>
      <c r="Y68">
        <v>0</v>
      </c>
      <c r="Z68">
        <v>13.1098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29.988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79.649999999999991</v>
      </c>
      <c r="BA68">
        <f t="shared" ref="BA68:BA98" si="4">SUM(B68:AZ68)</f>
        <v>2803.5228410000004</v>
      </c>
      <c r="BD68">
        <v>24.08</v>
      </c>
      <c r="BE68">
        <v>7.63</v>
      </c>
      <c r="BF68">
        <v>0.42</v>
      </c>
      <c r="BG68">
        <v>4.04</v>
      </c>
      <c r="BH68">
        <v>5.81</v>
      </c>
      <c r="BI68">
        <v>4.78</v>
      </c>
      <c r="BJ68">
        <v>3.11</v>
      </c>
      <c r="BK68">
        <v>4.5999999999999996</v>
      </c>
      <c r="BL68">
        <v>1.99</v>
      </c>
      <c r="BM68">
        <v>0</v>
      </c>
      <c r="BN68">
        <v>0.53</v>
      </c>
      <c r="BO68">
        <v>15.61</v>
      </c>
      <c r="BP68">
        <v>0</v>
      </c>
      <c r="BQ68">
        <v>4.4400000000000004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79.649999999999991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273.375</v>
      </c>
      <c r="V69">
        <v>20.731850000000001</v>
      </c>
      <c r="W69">
        <v>147.515625</v>
      </c>
      <c r="X69">
        <v>0</v>
      </c>
      <c r="Y69">
        <v>0</v>
      </c>
      <c r="Z69">
        <v>13.1098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29.988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79.649999999999991</v>
      </c>
      <c r="BA69">
        <f t="shared" si="4"/>
        <v>2799.0228410000004</v>
      </c>
      <c r="BD69">
        <v>24.08</v>
      </c>
      <c r="BE69">
        <v>7.63</v>
      </c>
      <c r="BF69">
        <v>0.42</v>
      </c>
      <c r="BG69">
        <v>4.04</v>
      </c>
      <c r="BH69">
        <v>5.81</v>
      </c>
      <c r="BI69">
        <v>4.78</v>
      </c>
      <c r="BJ69">
        <v>3.11</v>
      </c>
      <c r="BK69">
        <v>4.5999999999999996</v>
      </c>
      <c r="BL69">
        <v>1.99</v>
      </c>
      <c r="BM69">
        <v>0</v>
      </c>
      <c r="BN69">
        <v>0.53</v>
      </c>
      <c r="BO69">
        <v>15.61</v>
      </c>
      <c r="BP69">
        <v>0</v>
      </c>
      <c r="BQ69">
        <v>4.4400000000000004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79.649999999999991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273.375</v>
      </c>
      <c r="V70">
        <v>20.731850000000001</v>
      </c>
      <c r="W70">
        <v>147.515625</v>
      </c>
      <c r="X70">
        <v>0</v>
      </c>
      <c r="Y70">
        <v>0</v>
      </c>
      <c r="Z70">
        <v>13.1098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29.988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79.649999999999991</v>
      </c>
      <c r="BA70">
        <f t="shared" si="4"/>
        <v>2799.0228410000004</v>
      </c>
      <c r="BD70">
        <v>24.08</v>
      </c>
      <c r="BE70">
        <v>7.63</v>
      </c>
      <c r="BF70">
        <v>0.42</v>
      </c>
      <c r="BG70">
        <v>4.04</v>
      </c>
      <c r="BH70">
        <v>5.81</v>
      </c>
      <c r="BI70">
        <v>4.78</v>
      </c>
      <c r="BJ70">
        <v>3.11</v>
      </c>
      <c r="BK70">
        <v>4.5999999999999996</v>
      </c>
      <c r="BL70">
        <v>1.99</v>
      </c>
      <c r="BM70">
        <v>0</v>
      </c>
      <c r="BN70">
        <v>0.53</v>
      </c>
      <c r="BO70">
        <v>15.61</v>
      </c>
      <c r="BP70">
        <v>0</v>
      </c>
      <c r="BQ70">
        <v>4.4400000000000004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79.649999999999991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273.375</v>
      </c>
      <c r="V71">
        <v>20.731850000000001</v>
      </c>
      <c r="W71">
        <v>147.515625</v>
      </c>
      <c r="X71">
        <v>0</v>
      </c>
      <c r="Y71">
        <v>0</v>
      </c>
      <c r="Z71">
        <v>13.1098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15.836040000000001</v>
      </c>
      <c r="AN71">
        <v>0.68867999999999996</v>
      </c>
      <c r="AO71">
        <v>29.988</v>
      </c>
      <c r="AP71">
        <v>11.529</v>
      </c>
      <c r="AQ71">
        <v>11.592000000000001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79.679999999999993</v>
      </c>
      <c r="BA71">
        <f t="shared" si="4"/>
        <v>2819.5558410000003</v>
      </c>
      <c r="BD71">
        <v>24.08</v>
      </c>
      <c r="BE71">
        <v>7.63</v>
      </c>
      <c r="BF71">
        <v>0.45</v>
      </c>
      <c r="BG71">
        <v>4.04</v>
      </c>
      <c r="BH71">
        <v>5.81</v>
      </c>
      <c r="BI71">
        <v>4.78</v>
      </c>
      <c r="BJ71">
        <v>3.11</v>
      </c>
      <c r="BK71">
        <v>4.5999999999999996</v>
      </c>
      <c r="BL71">
        <v>1.99</v>
      </c>
      <c r="BM71">
        <v>0</v>
      </c>
      <c r="BN71">
        <v>0.53</v>
      </c>
      <c r="BO71">
        <v>15.61</v>
      </c>
      <c r="BP71">
        <v>0</v>
      </c>
      <c r="BQ71">
        <v>4.4400000000000004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79.679999999999993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273.375</v>
      </c>
      <c r="V72">
        <v>20.731850000000001</v>
      </c>
      <c r="W72">
        <v>147.515625</v>
      </c>
      <c r="X72">
        <v>0</v>
      </c>
      <c r="Y72">
        <v>0</v>
      </c>
      <c r="Z72">
        <v>13.1098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15.836040000000001</v>
      </c>
      <c r="AN72">
        <v>0.68867999999999996</v>
      </c>
      <c r="AO72">
        <v>29.988</v>
      </c>
      <c r="AP72">
        <v>11.529</v>
      </c>
      <c r="AQ72">
        <v>11.592000000000001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79.679999999999993</v>
      </c>
      <c r="BA72">
        <f t="shared" si="4"/>
        <v>2819.5558410000003</v>
      </c>
      <c r="BD72">
        <v>24.08</v>
      </c>
      <c r="BE72">
        <v>7.63</v>
      </c>
      <c r="BF72">
        <v>0.45</v>
      </c>
      <c r="BG72">
        <v>4.04</v>
      </c>
      <c r="BH72">
        <v>5.81</v>
      </c>
      <c r="BI72">
        <v>4.78</v>
      </c>
      <c r="BJ72">
        <v>3.11</v>
      </c>
      <c r="BK72">
        <v>4.5999999999999996</v>
      </c>
      <c r="BL72">
        <v>1.99</v>
      </c>
      <c r="BM72">
        <v>0</v>
      </c>
      <c r="BN72">
        <v>0.53</v>
      </c>
      <c r="BO72">
        <v>15.61</v>
      </c>
      <c r="BP72">
        <v>0</v>
      </c>
      <c r="BQ72">
        <v>4.4400000000000004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79.679999999999993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0</v>
      </c>
      <c r="G73">
        <v>32.58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273.375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15.836040000000001</v>
      </c>
      <c r="AN73">
        <v>0.68867999999999996</v>
      </c>
      <c r="AO73">
        <v>29.988</v>
      </c>
      <c r="AP73">
        <v>11.529</v>
      </c>
      <c r="AQ73">
        <v>11.592000000000001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79.679999999999993</v>
      </c>
      <c r="BA73">
        <f t="shared" si="4"/>
        <v>2823.3726410000004</v>
      </c>
      <c r="BD73">
        <v>24.08</v>
      </c>
      <c r="BE73">
        <v>7.63</v>
      </c>
      <c r="BF73">
        <v>0.45</v>
      </c>
      <c r="BG73">
        <v>4.04</v>
      </c>
      <c r="BH73">
        <v>5.81</v>
      </c>
      <c r="BI73">
        <v>4.78</v>
      </c>
      <c r="BJ73">
        <v>3.11</v>
      </c>
      <c r="BK73">
        <v>4.5999999999999996</v>
      </c>
      <c r="BL73">
        <v>1.99</v>
      </c>
      <c r="BM73">
        <v>0</v>
      </c>
      <c r="BN73">
        <v>0.53</v>
      </c>
      <c r="BO73">
        <v>15.61</v>
      </c>
      <c r="BP73">
        <v>0</v>
      </c>
      <c r="BQ73">
        <v>4.4400000000000004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79.679999999999993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0</v>
      </c>
      <c r="G74">
        <v>32.58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273.375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15.836040000000001</v>
      </c>
      <c r="AN74">
        <v>0.68867999999999996</v>
      </c>
      <c r="AO74">
        <v>29.988</v>
      </c>
      <c r="AP74">
        <v>11.529</v>
      </c>
      <c r="AQ74">
        <v>23.184000000000001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79.679999999999993</v>
      </c>
      <c r="BA74">
        <f t="shared" si="4"/>
        <v>2834.9646410000005</v>
      </c>
      <c r="BD74">
        <v>24.08</v>
      </c>
      <c r="BE74">
        <v>7.63</v>
      </c>
      <c r="BF74">
        <v>0.45</v>
      </c>
      <c r="BG74">
        <v>4.04</v>
      </c>
      <c r="BH74">
        <v>5.81</v>
      </c>
      <c r="BI74">
        <v>4.78</v>
      </c>
      <c r="BJ74">
        <v>3.11</v>
      </c>
      <c r="BK74">
        <v>4.5999999999999996</v>
      </c>
      <c r="BL74">
        <v>1.99</v>
      </c>
      <c r="BM74">
        <v>0</v>
      </c>
      <c r="BN74">
        <v>0.53</v>
      </c>
      <c r="BO74">
        <v>15.61</v>
      </c>
      <c r="BP74">
        <v>0</v>
      </c>
      <c r="BQ74">
        <v>4.4400000000000004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79.679999999999993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0</v>
      </c>
      <c r="G75">
        <v>32.58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270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28.09872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39.515999999999998</v>
      </c>
      <c r="AH75">
        <v>152.94049999999999</v>
      </c>
      <c r="AI75">
        <v>42.009</v>
      </c>
      <c r="AJ75">
        <v>0</v>
      </c>
      <c r="AK75">
        <v>50.76</v>
      </c>
      <c r="AL75">
        <v>79.364599999999996</v>
      </c>
      <c r="AM75">
        <v>15.836040000000001</v>
      </c>
      <c r="AN75">
        <v>0.68867999999999996</v>
      </c>
      <c r="AO75">
        <v>29.988</v>
      </c>
      <c r="AP75">
        <v>11.529</v>
      </c>
      <c r="AQ75">
        <v>23.184000000000001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80.009999999999991</v>
      </c>
      <c r="BA75">
        <f t="shared" si="4"/>
        <v>2827.5423610000007</v>
      </c>
      <c r="BD75">
        <v>25.2</v>
      </c>
      <c r="BE75">
        <v>7.44</v>
      </c>
      <c r="BF75">
        <v>0.46</v>
      </c>
      <c r="BG75">
        <v>3.93</v>
      </c>
      <c r="BH75">
        <v>5.82</v>
      </c>
      <c r="BI75">
        <v>4.6900000000000004</v>
      </c>
      <c r="BJ75">
        <v>3.21</v>
      </c>
      <c r="BK75">
        <v>4.5999999999999996</v>
      </c>
      <c r="BL75">
        <v>1.91</v>
      </c>
      <c r="BM75">
        <v>0</v>
      </c>
      <c r="BN75">
        <v>0.51</v>
      </c>
      <c r="BO75">
        <v>15.23</v>
      </c>
      <c r="BP75">
        <v>0</v>
      </c>
      <c r="BQ75">
        <v>4.3099999999999996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80.009999999999991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0</v>
      </c>
      <c r="G76">
        <v>32.58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270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28.09872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39.515999999999998</v>
      </c>
      <c r="AH76">
        <v>152.94049999999999</v>
      </c>
      <c r="AI76">
        <v>42.009</v>
      </c>
      <c r="AJ76">
        <v>0</v>
      </c>
      <c r="AK76">
        <v>50.76</v>
      </c>
      <c r="AL76">
        <v>79.364599999999996</v>
      </c>
      <c r="AM76">
        <v>15.836040000000001</v>
      </c>
      <c r="AN76">
        <v>0.68867999999999996</v>
      </c>
      <c r="AO76">
        <v>29.988</v>
      </c>
      <c r="AP76">
        <v>11.529</v>
      </c>
      <c r="AQ76">
        <v>37.926000000000002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80.009999999999991</v>
      </c>
      <c r="BA76">
        <f t="shared" si="4"/>
        <v>2842.2843610000009</v>
      </c>
      <c r="BD76">
        <v>25.2</v>
      </c>
      <c r="BE76">
        <v>7.44</v>
      </c>
      <c r="BF76">
        <v>0.46</v>
      </c>
      <c r="BG76">
        <v>3.93</v>
      </c>
      <c r="BH76">
        <v>5.82</v>
      </c>
      <c r="BI76">
        <v>4.6900000000000004</v>
      </c>
      <c r="BJ76">
        <v>3.21</v>
      </c>
      <c r="BK76">
        <v>4.5999999999999996</v>
      </c>
      <c r="BL76">
        <v>1.91</v>
      </c>
      <c r="BM76">
        <v>0</v>
      </c>
      <c r="BN76">
        <v>0.51</v>
      </c>
      <c r="BO76">
        <v>15.23</v>
      </c>
      <c r="BP76">
        <v>0</v>
      </c>
      <c r="BQ76">
        <v>4.3099999999999996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80.009999999999991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0</v>
      </c>
      <c r="G77">
        <v>32.58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270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28.09872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39.515999999999998</v>
      </c>
      <c r="AH77">
        <v>152.94049999999999</v>
      </c>
      <c r="AI77">
        <v>45.828000000000003</v>
      </c>
      <c r="AJ77">
        <v>0</v>
      </c>
      <c r="AK77">
        <v>50.76</v>
      </c>
      <c r="AL77">
        <v>79.364599999999996</v>
      </c>
      <c r="AM77">
        <v>15.836040000000001</v>
      </c>
      <c r="AN77">
        <v>0.68867999999999996</v>
      </c>
      <c r="AO77">
        <v>29.988</v>
      </c>
      <c r="AP77">
        <v>11.529</v>
      </c>
      <c r="AQ77">
        <v>50.4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80.009999999999991</v>
      </c>
      <c r="BA77">
        <f t="shared" si="4"/>
        <v>2867.4513610000013</v>
      </c>
      <c r="BD77">
        <v>25.2</v>
      </c>
      <c r="BE77">
        <v>7.44</v>
      </c>
      <c r="BF77">
        <v>0.46</v>
      </c>
      <c r="BG77">
        <v>3.93</v>
      </c>
      <c r="BH77">
        <v>5.82</v>
      </c>
      <c r="BI77">
        <v>4.6900000000000004</v>
      </c>
      <c r="BJ77">
        <v>3.21</v>
      </c>
      <c r="BK77">
        <v>4.5999999999999996</v>
      </c>
      <c r="BL77">
        <v>1.91</v>
      </c>
      <c r="BM77">
        <v>0</v>
      </c>
      <c r="BN77">
        <v>0.51</v>
      </c>
      <c r="BO77">
        <v>15.23</v>
      </c>
      <c r="BP77">
        <v>0</v>
      </c>
      <c r="BQ77">
        <v>4.3099999999999996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80.009999999999991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0</v>
      </c>
      <c r="G78">
        <v>32.58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270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28.09872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39.515999999999998</v>
      </c>
      <c r="AH78">
        <v>152.94049999999999</v>
      </c>
      <c r="AI78">
        <v>45.828000000000003</v>
      </c>
      <c r="AJ78">
        <v>0</v>
      </c>
      <c r="AK78">
        <v>50.76</v>
      </c>
      <c r="AL78">
        <v>79.364599999999996</v>
      </c>
      <c r="AM78">
        <v>15.836040000000001</v>
      </c>
      <c r="AN78">
        <v>0.68867999999999996</v>
      </c>
      <c r="AO78">
        <v>29.988</v>
      </c>
      <c r="AP78">
        <v>11.529</v>
      </c>
      <c r="AQ78">
        <v>50.4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79.359999999999985</v>
      </c>
      <c r="BA78">
        <f t="shared" si="4"/>
        <v>2866.8013610000012</v>
      </c>
      <c r="BD78">
        <v>25.2</v>
      </c>
      <c r="BE78">
        <v>7.44</v>
      </c>
      <c r="BF78">
        <v>0.46</v>
      </c>
      <c r="BG78">
        <v>3.93</v>
      </c>
      <c r="BH78">
        <v>5.82</v>
      </c>
      <c r="BI78">
        <v>4.6900000000000004</v>
      </c>
      <c r="BJ78">
        <v>3.21</v>
      </c>
      <c r="BK78">
        <v>4.5999999999999996</v>
      </c>
      <c r="BL78">
        <v>1.91</v>
      </c>
      <c r="BM78">
        <v>0</v>
      </c>
      <c r="BN78">
        <v>0.51</v>
      </c>
      <c r="BO78">
        <v>14.58</v>
      </c>
      <c r="BP78">
        <v>0</v>
      </c>
      <c r="BQ78">
        <v>4.3099999999999996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79.359999999999985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0</v>
      </c>
      <c r="G79">
        <v>32.58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270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30.171600000000002</v>
      </c>
      <c r="AG79">
        <v>39.515999999999998</v>
      </c>
      <c r="AH79">
        <v>154.69245000000001</v>
      </c>
      <c r="AI79">
        <v>45.828000000000003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29.988</v>
      </c>
      <c r="AP79">
        <v>11.529</v>
      </c>
      <c r="AQ79">
        <v>51.408000000000001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80.059999999999988</v>
      </c>
      <c r="BA79">
        <f t="shared" si="4"/>
        <v>2909.6530229999998</v>
      </c>
      <c r="BD79">
        <v>25.2</v>
      </c>
      <c r="BE79">
        <v>7.44</v>
      </c>
      <c r="BF79">
        <v>0.76</v>
      </c>
      <c r="BG79">
        <v>3.93</v>
      </c>
      <c r="BH79">
        <v>5.82</v>
      </c>
      <c r="BI79">
        <v>4.6900000000000004</v>
      </c>
      <c r="BJ79">
        <v>3.21</v>
      </c>
      <c r="BK79">
        <v>4.5999999999999996</v>
      </c>
      <c r="BL79">
        <v>1.91</v>
      </c>
      <c r="BM79">
        <v>0</v>
      </c>
      <c r="BN79">
        <v>0.51</v>
      </c>
      <c r="BO79">
        <v>14.98</v>
      </c>
      <c r="BP79">
        <v>0</v>
      </c>
      <c r="BQ79">
        <v>4.3099999999999996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80.059999999999988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0</v>
      </c>
      <c r="G80">
        <v>32.58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270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30.171600000000002</v>
      </c>
      <c r="AG80">
        <v>39.515999999999998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80.177999999999997</v>
      </c>
      <c r="AM80">
        <v>16.7958</v>
      </c>
      <c r="AN80">
        <v>0.68867999999999996</v>
      </c>
      <c r="AO80">
        <v>29.988</v>
      </c>
      <c r="AP80">
        <v>11.529</v>
      </c>
      <c r="AQ80">
        <v>51.408000000000001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80.11999999999999</v>
      </c>
      <c r="BA80">
        <f t="shared" si="4"/>
        <v>2914.3454229999998</v>
      </c>
      <c r="BD80">
        <v>25.2</v>
      </c>
      <c r="BE80">
        <v>7.44</v>
      </c>
      <c r="BF80">
        <v>0.82</v>
      </c>
      <c r="BG80">
        <v>3.93</v>
      </c>
      <c r="BH80">
        <v>5.82</v>
      </c>
      <c r="BI80">
        <v>4.6900000000000004</v>
      </c>
      <c r="BJ80">
        <v>3.21</v>
      </c>
      <c r="BK80">
        <v>4.5999999999999996</v>
      </c>
      <c r="BL80">
        <v>1.91</v>
      </c>
      <c r="BM80">
        <v>0</v>
      </c>
      <c r="BN80">
        <v>0.51</v>
      </c>
      <c r="BO80">
        <v>14.98</v>
      </c>
      <c r="BP80">
        <v>0</v>
      </c>
      <c r="BQ80">
        <v>4.3099999999999996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80.11999999999999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0</v>
      </c>
      <c r="G81">
        <v>32.58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270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30.171600000000002</v>
      </c>
      <c r="AG81">
        <v>39.515999999999998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80.177999999999997</v>
      </c>
      <c r="AM81">
        <v>16.7958</v>
      </c>
      <c r="AN81">
        <v>0.68867999999999996</v>
      </c>
      <c r="AO81">
        <v>29.988</v>
      </c>
      <c r="AP81">
        <v>11.529</v>
      </c>
      <c r="AQ81">
        <v>51.408000000000001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80.339999999999989</v>
      </c>
      <c r="BA81">
        <f t="shared" si="4"/>
        <v>2914.565423</v>
      </c>
      <c r="BD81">
        <v>25.2</v>
      </c>
      <c r="BE81">
        <v>7.44</v>
      </c>
      <c r="BF81">
        <v>1.04</v>
      </c>
      <c r="BG81">
        <v>3.93</v>
      </c>
      <c r="BH81">
        <v>5.82</v>
      </c>
      <c r="BI81">
        <v>4.6900000000000004</v>
      </c>
      <c r="BJ81">
        <v>3.21</v>
      </c>
      <c r="BK81">
        <v>4.5999999999999996</v>
      </c>
      <c r="BL81">
        <v>1.91</v>
      </c>
      <c r="BM81">
        <v>0</v>
      </c>
      <c r="BN81">
        <v>0.51</v>
      </c>
      <c r="BO81">
        <v>14.98</v>
      </c>
      <c r="BP81">
        <v>0</v>
      </c>
      <c r="BQ81">
        <v>4.3099999999999996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80.339999999999989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0</v>
      </c>
      <c r="G82">
        <v>32.58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270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30.171600000000002</v>
      </c>
      <c r="AG82">
        <v>39.515999999999998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80.177999999999997</v>
      </c>
      <c r="AM82">
        <v>16.7958</v>
      </c>
      <c r="AN82">
        <v>0.68867999999999996</v>
      </c>
      <c r="AO82">
        <v>29.988</v>
      </c>
      <c r="AP82">
        <v>11.529</v>
      </c>
      <c r="AQ82">
        <v>51.408000000000001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80.339999999999989</v>
      </c>
      <c r="BA82">
        <f t="shared" si="4"/>
        <v>2914.565423</v>
      </c>
      <c r="BD82">
        <v>25.2</v>
      </c>
      <c r="BE82">
        <v>7.44</v>
      </c>
      <c r="BF82">
        <v>1.04</v>
      </c>
      <c r="BG82">
        <v>3.93</v>
      </c>
      <c r="BH82">
        <v>5.82</v>
      </c>
      <c r="BI82">
        <v>4.6900000000000004</v>
      </c>
      <c r="BJ82">
        <v>3.21</v>
      </c>
      <c r="BK82">
        <v>4.5999999999999996</v>
      </c>
      <c r="BL82">
        <v>1.91</v>
      </c>
      <c r="BM82">
        <v>0</v>
      </c>
      <c r="BN82">
        <v>0.51</v>
      </c>
      <c r="BO82">
        <v>14.98</v>
      </c>
      <c r="BP82">
        <v>0</v>
      </c>
      <c r="BQ82">
        <v>4.3099999999999996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80.339999999999989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0</v>
      </c>
      <c r="G83">
        <v>32.58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270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30.171600000000002</v>
      </c>
      <c r="AG83">
        <v>39.515999999999998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80.177999999999997</v>
      </c>
      <c r="AM83">
        <v>16.7958</v>
      </c>
      <c r="AN83">
        <v>0.68867999999999996</v>
      </c>
      <c r="AO83">
        <v>29.988</v>
      </c>
      <c r="AP83">
        <v>11.529</v>
      </c>
      <c r="AQ83">
        <v>51.408000000000001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80.129999999999981</v>
      </c>
      <c r="BA83">
        <f t="shared" si="4"/>
        <v>2914.355423</v>
      </c>
      <c r="BD83">
        <v>25.2</v>
      </c>
      <c r="BE83">
        <v>7.44</v>
      </c>
      <c r="BF83">
        <v>1.04</v>
      </c>
      <c r="BG83">
        <v>3.93</v>
      </c>
      <c r="BH83">
        <v>5.82</v>
      </c>
      <c r="BI83">
        <v>4.6900000000000004</v>
      </c>
      <c r="BJ83">
        <v>3.21</v>
      </c>
      <c r="BK83">
        <v>4.3899999999999997</v>
      </c>
      <c r="BL83">
        <v>1.91</v>
      </c>
      <c r="BM83">
        <v>0</v>
      </c>
      <c r="BN83">
        <v>0.51</v>
      </c>
      <c r="BO83">
        <v>14.98</v>
      </c>
      <c r="BP83">
        <v>0</v>
      </c>
      <c r="BQ83">
        <v>4.3099999999999996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80.129999999999981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0</v>
      </c>
      <c r="G84">
        <v>32.58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270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30.171600000000002</v>
      </c>
      <c r="AG84">
        <v>39.515999999999998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80.177999999999997</v>
      </c>
      <c r="AM84">
        <v>16.7958</v>
      </c>
      <c r="AN84">
        <v>0.68867999999999996</v>
      </c>
      <c r="AO84">
        <v>29.988</v>
      </c>
      <c r="AP84">
        <v>11.529</v>
      </c>
      <c r="AQ84">
        <v>51.408000000000001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80.129999999999981</v>
      </c>
      <c r="BA84">
        <f t="shared" si="4"/>
        <v>2914.355423</v>
      </c>
      <c r="BD84">
        <v>25.2</v>
      </c>
      <c r="BE84">
        <v>7.44</v>
      </c>
      <c r="BF84">
        <v>1.04</v>
      </c>
      <c r="BG84">
        <v>3.93</v>
      </c>
      <c r="BH84">
        <v>5.82</v>
      </c>
      <c r="BI84">
        <v>4.6900000000000004</v>
      </c>
      <c r="BJ84">
        <v>3.21</v>
      </c>
      <c r="BK84">
        <v>4.3899999999999997</v>
      </c>
      <c r="BL84">
        <v>1.91</v>
      </c>
      <c r="BM84">
        <v>0</v>
      </c>
      <c r="BN84">
        <v>0.51</v>
      </c>
      <c r="BO84">
        <v>14.98</v>
      </c>
      <c r="BP84">
        <v>0</v>
      </c>
      <c r="BQ84">
        <v>4.3099999999999996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80.129999999999981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0</v>
      </c>
      <c r="G85">
        <v>32.58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270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30.171600000000002</v>
      </c>
      <c r="AG85">
        <v>39.515999999999998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80.177999999999997</v>
      </c>
      <c r="AM85">
        <v>16.7958</v>
      </c>
      <c r="AN85">
        <v>0.68867999999999996</v>
      </c>
      <c r="AO85">
        <v>29.988</v>
      </c>
      <c r="AP85">
        <v>11.529</v>
      </c>
      <c r="AQ85">
        <v>51.408000000000001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79.789999999999992</v>
      </c>
      <c r="BA85">
        <f t="shared" si="4"/>
        <v>2914.0154229999998</v>
      </c>
      <c r="BD85">
        <v>25.2</v>
      </c>
      <c r="BE85">
        <v>7.44</v>
      </c>
      <c r="BF85">
        <v>1.1000000000000001</v>
      </c>
      <c r="BG85">
        <v>3.93</v>
      </c>
      <c r="BH85">
        <v>5.82</v>
      </c>
      <c r="BI85">
        <v>4.6900000000000004</v>
      </c>
      <c r="BJ85">
        <v>3.21</v>
      </c>
      <c r="BK85">
        <v>4.3899999999999997</v>
      </c>
      <c r="BL85">
        <v>1.91</v>
      </c>
      <c r="BM85">
        <v>0</v>
      </c>
      <c r="BN85">
        <v>0.51</v>
      </c>
      <c r="BO85">
        <v>14.58</v>
      </c>
      <c r="BP85">
        <v>0</v>
      </c>
      <c r="BQ85">
        <v>4.3099999999999996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79.789999999999992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0</v>
      </c>
      <c r="G86">
        <v>32.58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270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30.171600000000002</v>
      </c>
      <c r="AG86">
        <v>39.515999999999998</v>
      </c>
      <c r="AH86">
        <v>154.69245000000001</v>
      </c>
      <c r="AI86">
        <v>42.009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29.988</v>
      </c>
      <c r="AP86">
        <v>11.529</v>
      </c>
      <c r="AQ86">
        <v>51.408000000000001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79.389999999999986</v>
      </c>
      <c r="BA86">
        <f t="shared" si="4"/>
        <v>2905.1640229999998</v>
      </c>
      <c r="BD86">
        <v>25.2</v>
      </c>
      <c r="BE86">
        <v>7.44</v>
      </c>
      <c r="BF86">
        <v>1.1000000000000001</v>
      </c>
      <c r="BG86">
        <v>3.93</v>
      </c>
      <c r="BH86">
        <v>5.82</v>
      </c>
      <c r="BI86">
        <v>4.6900000000000004</v>
      </c>
      <c r="BJ86">
        <v>3.21</v>
      </c>
      <c r="BK86">
        <v>4.3899999999999997</v>
      </c>
      <c r="BL86">
        <v>1.91</v>
      </c>
      <c r="BM86">
        <v>0</v>
      </c>
      <c r="BN86">
        <v>0.51</v>
      </c>
      <c r="BO86">
        <v>14.18</v>
      </c>
      <c r="BP86">
        <v>0</v>
      </c>
      <c r="BQ86">
        <v>4.3099999999999996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79.389999999999986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0</v>
      </c>
      <c r="G87">
        <v>32.58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270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39.515999999999998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15.875999999999999</v>
      </c>
      <c r="AP87">
        <v>11.529</v>
      </c>
      <c r="AQ87">
        <v>51.408000000000001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79.949999999999989</v>
      </c>
      <c r="BA87">
        <f t="shared" si="4"/>
        <v>2863.7196410000006</v>
      </c>
      <c r="BD87">
        <v>25.2</v>
      </c>
      <c r="BE87">
        <v>7.44</v>
      </c>
      <c r="BF87">
        <v>0.86</v>
      </c>
      <c r="BG87">
        <v>3.93</v>
      </c>
      <c r="BH87">
        <v>5.82</v>
      </c>
      <c r="BI87">
        <v>4.6900000000000004</v>
      </c>
      <c r="BJ87">
        <v>3.21</v>
      </c>
      <c r="BK87">
        <v>4.3899999999999997</v>
      </c>
      <c r="BL87">
        <v>1.91</v>
      </c>
      <c r="BM87">
        <v>0</v>
      </c>
      <c r="BN87">
        <v>0.51</v>
      </c>
      <c r="BO87">
        <v>14.98</v>
      </c>
      <c r="BP87">
        <v>0</v>
      </c>
      <c r="BQ87">
        <v>4.3099999999999996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79.949999999999989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0</v>
      </c>
      <c r="G88">
        <v>32.58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270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39.515999999999998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15.875999999999999</v>
      </c>
      <c r="AP88">
        <v>11.529</v>
      </c>
      <c r="AQ88">
        <v>51.408000000000001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80.189999999999984</v>
      </c>
      <c r="BA88">
        <f t="shared" si="4"/>
        <v>2863.9596410000008</v>
      </c>
      <c r="BD88">
        <v>25.2</v>
      </c>
      <c r="BE88">
        <v>7.44</v>
      </c>
      <c r="BF88">
        <v>1.1000000000000001</v>
      </c>
      <c r="BG88">
        <v>3.93</v>
      </c>
      <c r="BH88">
        <v>5.82</v>
      </c>
      <c r="BI88">
        <v>4.6900000000000004</v>
      </c>
      <c r="BJ88">
        <v>3.21</v>
      </c>
      <c r="BK88">
        <v>4.3899999999999997</v>
      </c>
      <c r="BL88">
        <v>1.91</v>
      </c>
      <c r="BM88">
        <v>0</v>
      </c>
      <c r="BN88">
        <v>0.51</v>
      </c>
      <c r="BO88">
        <v>14.98</v>
      </c>
      <c r="BP88">
        <v>0</v>
      </c>
      <c r="BQ88">
        <v>4.3099999999999996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80.189999999999984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0</v>
      </c>
      <c r="G89">
        <v>32.58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270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39.515999999999998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15.875999999999999</v>
      </c>
      <c r="AP89">
        <v>11.529</v>
      </c>
      <c r="AQ89">
        <v>51.408000000000001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80.009999999999991</v>
      </c>
      <c r="BA89">
        <f t="shared" si="4"/>
        <v>2863.779641000001</v>
      </c>
      <c r="BD89">
        <v>25.2</v>
      </c>
      <c r="BE89">
        <v>7.44</v>
      </c>
      <c r="BF89">
        <v>0.92</v>
      </c>
      <c r="BG89">
        <v>3.93</v>
      </c>
      <c r="BH89">
        <v>5.82</v>
      </c>
      <c r="BI89">
        <v>4.6900000000000004</v>
      </c>
      <c r="BJ89">
        <v>3.21</v>
      </c>
      <c r="BK89">
        <v>4.3899999999999997</v>
      </c>
      <c r="BL89">
        <v>1.91</v>
      </c>
      <c r="BM89">
        <v>0</v>
      </c>
      <c r="BN89">
        <v>0.51</v>
      </c>
      <c r="BO89">
        <v>14.98</v>
      </c>
      <c r="BP89">
        <v>0</v>
      </c>
      <c r="BQ89">
        <v>4.3099999999999996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80.009999999999991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0</v>
      </c>
      <c r="G90">
        <v>32.58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270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39.515999999999998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15.875999999999999</v>
      </c>
      <c r="AP90">
        <v>11.529</v>
      </c>
      <c r="AQ90">
        <v>51.408000000000001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80.009999999999991</v>
      </c>
      <c r="BA90">
        <f t="shared" si="4"/>
        <v>2863.779641000001</v>
      </c>
      <c r="BD90">
        <v>25.2</v>
      </c>
      <c r="BE90">
        <v>7.44</v>
      </c>
      <c r="BF90">
        <v>0.92</v>
      </c>
      <c r="BG90">
        <v>3.93</v>
      </c>
      <c r="BH90">
        <v>5.82</v>
      </c>
      <c r="BI90">
        <v>4.6900000000000004</v>
      </c>
      <c r="BJ90">
        <v>3.21</v>
      </c>
      <c r="BK90">
        <v>4.3899999999999997</v>
      </c>
      <c r="BL90">
        <v>1.91</v>
      </c>
      <c r="BM90">
        <v>0</v>
      </c>
      <c r="BN90">
        <v>0.51</v>
      </c>
      <c r="BO90">
        <v>14.98</v>
      </c>
      <c r="BP90">
        <v>0</v>
      </c>
      <c r="BQ90">
        <v>4.3099999999999996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80.009999999999991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0</v>
      </c>
      <c r="G91">
        <v>32.58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270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39.515999999999998</v>
      </c>
      <c r="AH91">
        <v>154.69245000000001</v>
      </c>
      <c r="AI91">
        <v>29.279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15.875999999999999</v>
      </c>
      <c r="AP91">
        <v>11.529</v>
      </c>
      <c r="AQ91">
        <v>51.408000000000001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79.78</v>
      </c>
      <c r="BA91">
        <f t="shared" si="4"/>
        <v>2878.7120230000005</v>
      </c>
      <c r="BD91">
        <v>24.08</v>
      </c>
      <c r="BE91">
        <v>7.63</v>
      </c>
      <c r="BF91">
        <v>0.9</v>
      </c>
      <c r="BG91">
        <v>4.04</v>
      </c>
      <c r="BH91">
        <v>5.81</v>
      </c>
      <c r="BI91">
        <v>4.78</v>
      </c>
      <c r="BJ91">
        <v>3.11</v>
      </c>
      <c r="BK91">
        <v>4.46</v>
      </c>
      <c r="BL91">
        <v>2.04</v>
      </c>
      <c r="BM91">
        <v>0</v>
      </c>
      <c r="BN91">
        <v>0.53</v>
      </c>
      <c r="BO91">
        <v>15.35</v>
      </c>
      <c r="BP91">
        <v>0</v>
      </c>
      <c r="BQ91">
        <v>4.4400000000000004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79.78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0</v>
      </c>
      <c r="G92">
        <v>32.58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270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39.515999999999998</v>
      </c>
      <c r="AH92">
        <v>154.69245000000001</v>
      </c>
      <c r="AI92">
        <v>29.279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15.875999999999999</v>
      </c>
      <c r="AP92">
        <v>11.529</v>
      </c>
      <c r="AQ92">
        <v>51.408000000000001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79.78</v>
      </c>
      <c r="BA92">
        <f t="shared" si="4"/>
        <v>2878.7120230000005</v>
      </c>
      <c r="BD92">
        <v>24.08</v>
      </c>
      <c r="BE92">
        <v>7.63</v>
      </c>
      <c r="BF92">
        <v>0.9</v>
      </c>
      <c r="BG92">
        <v>4.04</v>
      </c>
      <c r="BH92">
        <v>5.81</v>
      </c>
      <c r="BI92">
        <v>4.78</v>
      </c>
      <c r="BJ92">
        <v>3.11</v>
      </c>
      <c r="BK92">
        <v>4.46</v>
      </c>
      <c r="BL92">
        <v>2.04</v>
      </c>
      <c r="BM92">
        <v>0</v>
      </c>
      <c r="BN92">
        <v>0.53</v>
      </c>
      <c r="BO92">
        <v>15.35</v>
      </c>
      <c r="BP92">
        <v>0</v>
      </c>
      <c r="BQ92">
        <v>4.4400000000000004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79.78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0</v>
      </c>
      <c r="G93">
        <v>32.58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89</v>
      </c>
      <c r="N93">
        <v>118.125</v>
      </c>
      <c r="O93">
        <v>123.66562500000001</v>
      </c>
      <c r="P93">
        <v>123.375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270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39.515999999999998</v>
      </c>
      <c r="AH93">
        <v>154.69245000000001</v>
      </c>
      <c r="AI93">
        <v>29.279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15.875999999999999</v>
      </c>
      <c r="AP93">
        <v>11.529</v>
      </c>
      <c r="AQ93">
        <v>51.408000000000001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79.89</v>
      </c>
      <c r="BA93">
        <f t="shared" si="4"/>
        <v>2875.8220230000002</v>
      </c>
      <c r="BD93">
        <v>24.08</v>
      </c>
      <c r="BE93">
        <v>7.63</v>
      </c>
      <c r="BF93">
        <v>1.01</v>
      </c>
      <c r="BG93">
        <v>4.04</v>
      </c>
      <c r="BH93">
        <v>5.81</v>
      </c>
      <c r="BI93">
        <v>4.78</v>
      </c>
      <c r="BJ93">
        <v>3.11</v>
      </c>
      <c r="BK93">
        <v>4.46</v>
      </c>
      <c r="BL93">
        <v>2.04</v>
      </c>
      <c r="BM93">
        <v>0</v>
      </c>
      <c r="BN93">
        <v>0.53</v>
      </c>
      <c r="BO93">
        <v>15.35</v>
      </c>
      <c r="BP93">
        <v>0</v>
      </c>
      <c r="BQ93">
        <v>4.4400000000000004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79.89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0</v>
      </c>
      <c r="G94">
        <v>32.58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89</v>
      </c>
      <c r="N94">
        <v>118.125</v>
      </c>
      <c r="O94">
        <v>123.66562500000001</v>
      </c>
      <c r="P94">
        <v>123.375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270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39.515999999999998</v>
      </c>
      <c r="AH94">
        <v>154.69245000000001</v>
      </c>
      <c r="AI94">
        <v>29.279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15.875999999999999</v>
      </c>
      <c r="AP94">
        <v>11.529</v>
      </c>
      <c r="AQ94">
        <v>51.408000000000001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79.789999999999992</v>
      </c>
      <c r="BA94">
        <f t="shared" si="4"/>
        <v>2875.7220230000003</v>
      </c>
      <c r="BD94">
        <v>24.08</v>
      </c>
      <c r="BE94">
        <v>7.63</v>
      </c>
      <c r="BF94">
        <v>1.01</v>
      </c>
      <c r="BG94">
        <v>4.04</v>
      </c>
      <c r="BH94">
        <v>5.81</v>
      </c>
      <c r="BI94">
        <v>4.78</v>
      </c>
      <c r="BJ94">
        <v>3.11</v>
      </c>
      <c r="BK94">
        <v>4.4000000000000004</v>
      </c>
      <c r="BL94">
        <v>2</v>
      </c>
      <c r="BM94">
        <v>0</v>
      </c>
      <c r="BN94">
        <v>0.53</v>
      </c>
      <c r="BO94">
        <v>15.35</v>
      </c>
      <c r="BP94">
        <v>0</v>
      </c>
      <c r="BQ94">
        <v>4.4400000000000004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79.789999999999992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0</v>
      </c>
      <c r="G95">
        <v>32.58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89</v>
      </c>
      <c r="N95">
        <v>118.125</v>
      </c>
      <c r="O95">
        <v>123.66562500000001</v>
      </c>
      <c r="P95">
        <v>123.375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39.515999999999998</v>
      </c>
      <c r="AH95">
        <v>152.94049999999999</v>
      </c>
      <c r="AI95">
        <v>29.279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15.875999999999999</v>
      </c>
      <c r="AP95">
        <v>11.529</v>
      </c>
      <c r="AQ95">
        <v>50.4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80.009999999999991</v>
      </c>
      <c r="BA95">
        <f t="shared" si="4"/>
        <v>2869.4044410000006</v>
      </c>
      <c r="BD95">
        <v>24.08</v>
      </c>
      <c r="BE95">
        <v>7.63</v>
      </c>
      <c r="BF95">
        <v>1.23</v>
      </c>
      <c r="BG95">
        <v>4.04</v>
      </c>
      <c r="BH95">
        <v>5.81</v>
      </c>
      <c r="BI95">
        <v>4.78</v>
      </c>
      <c r="BJ95">
        <v>3.11</v>
      </c>
      <c r="BK95">
        <v>4.4000000000000004</v>
      </c>
      <c r="BL95">
        <v>2</v>
      </c>
      <c r="BM95">
        <v>0</v>
      </c>
      <c r="BN95">
        <v>0.53</v>
      </c>
      <c r="BO95">
        <v>15.35</v>
      </c>
      <c r="BP95">
        <v>0</v>
      </c>
      <c r="BQ95">
        <v>4.4400000000000004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80.009999999999991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0</v>
      </c>
      <c r="G96">
        <v>32.58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89</v>
      </c>
      <c r="N96">
        <v>118.125</v>
      </c>
      <c r="O96">
        <v>123.66562500000001</v>
      </c>
      <c r="P96">
        <v>123.375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39.515999999999998</v>
      </c>
      <c r="AH96">
        <v>152.94049999999999</v>
      </c>
      <c r="AI96">
        <v>29.279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15.875999999999999</v>
      </c>
      <c r="AP96">
        <v>11.529</v>
      </c>
      <c r="AQ96">
        <v>46.368000000000002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80.009999999999991</v>
      </c>
      <c r="BA96">
        <f t="shared" si="4"/>
        <v>2868.7474410000004</v>
      </c>
      <c r="BD96">
        <v>24.08</v>
      </c>
      <c r="BE96">
        <v>7.63</v>
      </c>
      <c r="BF96">
        <v>1.23</v>
      </c>
      <c r="BG96">
        <v>4.04</v>
      </c>
      <c r="BH96">
        <v>5.81</v>
      </c>
      <c r="BI96">
        <v>4.78</v>
      </c>
      <c r="BJ96">
        <v>3.11</v>
      </c>
      <c r="BK96">
        <v>4.4000000000000004</v>
      </c>
      <c r="BL96">
        <v>2</v>
      </c>
      <c r="BM96">
        <v>0</v>
      </c>
      <c r="BN96">
        <v>0.53</v>
      </c>
      <c r="BO96">
        <v>15.35</v>
      </c>
      <c r="BP96">
        <v>0</v>
      </c>
      <c r="BQ96">
        <v>4.4400000000000004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80.009999999999991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0</v>
      </c>
      <c r="G97">
        <v>32.58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89</v>
      </c>
      <c r="N97">
        <v>118.125</v>
      </c>
      <c r="O97">
        <v>123.66562500000001</v>
      </c>
      <c r="P97">
        <v>123.375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283.5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39.515999999999998</v>
      </c>
      <c r="AH97">
        <v>152.94049999999999</v>
      </c>
      <c r="AI97">
        <v>29.279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15.875999999999999</v>
      </c>
      <c r="AP97">
        <v>11.529</v>
      </c>
      <c r="AQ97">
        <v>46.368000000000002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80.009999999999991</v>
      </c>
      <c r="BA97">
        <f t="shared" si="4"/>
        <v>2864.3734410000006</v>
      </c>
      <c r="BD97">
        <v>24.08</v>
      </c>
      <c r="BE97">
        <v>7.63</v>
      </c>
      <c r="BF97">
        <v>1.23</v>
      </c>
      <c r="BG97">
        <v>4.04</v>
      </c>
      <c r="BH97">
        <v>5.81</v>
      </c>
      <c r="BI97">
        <v>4.78</v>
      </c>
      <c r="BJ97">
        <v>3.11</v>
      </c>
      <c r="BK97">
        <v>4.4000000000000004</v>
      </c>
      <c r="BL97">
        <v>2</v>
      </c>
      <c r="BM97">
        <v>0</v>
      </c>
      <c r="BN97">
        <v>0.53</v>
      </c>
      <c r="BO97">
        <v>15.35</v>
      </c>
      <c r="BP97">
        <v>0</v>
      </c>
      <c r="BQ97">
        <v>4.4400000000000004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80.009999999999991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0</v>
      </c>
      <c r="G98">
        <v>32.58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89</v>
      </c>
      <c r="N98">
        <v>118.125</v>
      </c>
      <c r="O98">
        <v>123.66562500000001</v>
      </c>
      <c r="P98">
        <v>123.375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283.5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39.515999999999998</v>
      </c>
      <c r="AH98">
        <v>152.94049999999999</v>
      </c>
      <c r="AI98">
        <v>29.279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15.875999999999999</v>
      </c>
      <c r="AP98">
        <v>11.529</v>
      </c>
      <c r="AQ98">
        <v>46.368000000000002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80.009999999999991</v>
      </c>
      <c r="BA98">
        <f t="shared" si="4"/>
        <v>2864.3734410000006</v>
      </c>
      <c r="BD98">
        <v>24.08</v>
      </c>
      <c r="BE98">
        <v>7.63</v>
      </c>
      <c r="BF98">
        <v>1.23</v>
      </c>
      <c r="BG98">
        <v>4.04</v>
      </c>
      <c r="BH98">
        <v>5.81</v>
      </c>
      <c r="BI98">
        <v>4.78</v>
      </c>
      <c r="BJ98">
        <v>3.11</v>
      </c>
      <c r="BK98">
        <v>4.4000000000000004</v>
      </c>
      <c r="BL98">
        <v>2</v>
      </c>
      <c r="BM98">
        <v>0</v>
      </c>
      <c r="BN98">
        <v>0.53</v>
      </c>
      <c r="BO98">
        <v>15.35</v>
      </c>
      <c r="BP98">
        <v>0</v>
      </c>
      <c r="BQ98">
        <v>4.4400000000000004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80.009999999999991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0.77965125000000113</v>
      </c>
      <c r="D99">
        <f t="shared" si="6"/>
        <v>0.22680000000000036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1.9991040000000022</v>
      </c>
      <c r="J99">
        <f t="shared" si="6"/>
        <v>0.11398400000000022</v>
      </c>
      <c r="K99">
        <f t="shared" si="6"/>
        <v>5.1728094719999973</v>
      </c>
      <c r="L99">
        <f t="shared" si="6"/>
        <v>15.675659999999962</v>
      </c>
      <c r="M99">
        <f t="shared" si="6"/>
        <v>2.169</v>
      </c>
      <c r="N99">
        <f t="shared" si="6"/>
        <v>2.835</v>
      </c>
      <c r="O99">
        <f t="shared" si="6"/>
        <v>2.9679749999999947</v>
      </c>
      <c r="P99">
        <f t="shared" si="6"/>
        <v>2.9598749999999998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6.6254062500000002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0.23104895000000006</v>
      </c>
      <c r="AA99">
        <f t="shared" si="6"/>
        <v>0.77802280999999907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0.92281571200000045</v>
      </c>
      <c r="AF99">
        <f t="shared" si="6"/>
        <v>0.30496980000000012</v>
      </c>
      <c r="AG99">
        <f t="shared" si="6"/>
        <v>0.94838400000000123</v>
      </c>
      <c r="AH99">
        <f t="shared" si="6"/>
        <v>3.6758278500000041</v>
      </c>
      <c r="AI99">
        <f t="shared" si="6"/>
        <v>0.72656474999999998</v>
      </c>
      <c r="AJ99">
        <f t="shared" si="6"/>
        <v>0</v>
      </c>
      <c r="AK99">
        <f t="shared" si="6"/>
        <v>1.2182400000000029</v>
      </c>
      <c r="AL99">
        <f t="shared" si="6"/>
        <v>1.918868699999998</v>
      </c>
      <c r="AM99">
        <f t="shared" si="6"/>
        <v>0.38294424000000016</v>
      </c>
      <c r="AN99">
        <f t="shared" si="6"/>
        <v>1.6528319999999989E-2</v>
      </c>
      <c r="AO99">
        <f t="shared" si="6"/>
        <v>0.67487700000000073</v>
      </c>
      <c r="AP99">
        <f t="shared" si="6"/>
        <v>0.27515879999999993</v>
      </c>
      <c r="AQ99">
        <f t="shared" si="6"/>
        <v>0.48509999999999959</v>
      </c>
      <c r="AR99">
        <f t="shared" si="6"/>
        <v>0.76750656299999975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1.9220800000000005</v>
      </c>
      <c r="BA99">
        <f>SUM(B99:AZ99)</f>
        <v>67.463372578999952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1.5614999999999999E-2</v>
      </c>
      <c r="BG99">
        <f t="shared" si="7"/>
        <v>9.6080000000000068E-2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0.11031500000000008</v>
      </c>
      <c r="BL99">
        <f t="shared" si="7"/>
        <v>4.7637499999999972E-2</v>
      </c>
      <c r="BM99">
        <f t="shared" si="7"/>
        <v>4.4700000000000009E-3</v>
      </c>
      <c r="BN99">
        <f t="shared" si="7"/>
        <v>1.2560000000000003E-2</v>
      </c>
      <c r="BO99">
        <f t="shared" si="7"/>
        <v>0.36880249999999992</v>
      </c>
      <c r="BP99">
        <f t="shared" si="7"/>
        <v>0</v>
      </c>
      <c r="BQ99">
        <f t="shared" si="7"/>
        <v>0.10552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1.9220800000000005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562.22209999999995</v>
      </c>
      <c r="M3">
        <v>89</v>
      </c>
      <c r="N3">
        <v>118.125</v>
      </c>
      <c r="O3">
        <v>123.66562500000001</v>
      </c>
      <c r="P3">
        <v>123.375</v>
      </c>
      <c r="Q3">
        <v>21.125599999999999</v>
      </c>
      <c r="R3">
        <v>42.384799999999998</v>
      </c>
      <c r="S3">
        <v>26.293600000000001</v>
      </c>
      <c r="T3">
        <v>0</v>
      </c>
      <c r="U3">
        <v>277.875</v>
      </c>
      <c r="V3">
        <v>20.37</v>
      </c>
      <c r="W3">
        <v>39.876899999999999</v>
      </c>
      <c r="X3">
        <v>145.26089999999999</v>
      </c>
      <c r="Y3">
        <v>0</v>
      </c>
      <c r="Z3">
        <v>19.6614</v>
      </c>
      <c r="AA3">
        <v>39.5</v>
      </c>
      <c r="AB3">
        <v>39.510120000000001</v>
      </c>
      <c r="AC3">
        <v>29.062808</v>
      </c>
      <c r="AD3">
        <v>36.591700000000003</v>
      </c>
      <c r="AE3">
        <v>32.957704</v>
      </c>
      <c r="AF3">
        <v>8.8740000000000006</v>
      </c>
      <c r="AG3">
        <v>39.515999999999998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28.518000000000001</v>
      </c>
      <c r="AP3">
        <v>12.9381</v>
      </c>
      <c r="AQ3">
        <v>49.896000000000001</v>
      </c>
      <c r="AR3">
        <v>52.44</v>
      </c>
      <c r="AS3">
        <v>32.553840000000001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73.52</v>
      </c>
      <c r="BA3">
        <f>SUM(B3:AZ3)</f>
        <v>2630.5767170000004</v>
      </c>
      <c r="BB3">
        <v>0</v>
      </c>
      <c r="BD3">
        <v>22.23</v>
      </c>
      <c r="BE3">
        <v>3.45</v>
      </c>
      <c r="BF3">
        <v>0.62</v>
      </c>
      <c r="BG3">
        <v>4.04</v>
      </c>
      <c r="BH3">
        <v>5.62</v>
      </c>
      <c r="BI3">
        <v>4.62</v>
      </c>
      <c r="BJ3">
        <v>2.9</v>
      </c>
      <c r="BK3">
        <v>4.3899999999999997</v>
      </c>
      <c r="BL3">
        <v>1.92</v>
      </c>
      <c r="BM3">
        <v>1.31</v>
      </c>
      <c r="BN3">
        <v>0.53</v>
      </c>
      <c r="BO3">
        <v>15.09</v>
      </c>
      <c r="BP3">
        <v>0</v>
      </c>
      <c r="BQ3">
        <v>4.4400000000000004</v>
      </c>
      <c r="BR3">
        <v>1.94</v>
      </c>
      <c r="BS3">
        <v>0.42</v>
      </c>
      <c r="BT3">
        <v>0</v>
      </c>
      <c r="BU3">
        <v>0</v>
      </c>
      <c r="BV3">
        <v>0</v>
      </c>
      <c r="BW3">
        <f>SUM(BD3:BV3)</f>
        <v>73.52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492.22210000000001</v>
      </c>
      <c r="M4">
        <v>89</v>
      </c>
      <c r="N4">
        <v>118.125</v>
      </c>
      <c r="O4">
        <v>123.66562500000001</v>
      </c>
      <c r="P4">
        <v>123.375</v>
      </c>
      <c r="Q4">
        <v>21.125599999999999</v>
      </c>
      <c r="R4">
        <v>42.384799999999998</v>
      </c>
      <c r="S4">
        <v>26.293600000000001</v>
      </c>
      <c r="T4">
        <v>0</v>
      </c>
      <c r="U4">
        <v>277.875</v>
      </c>
      <c r="V4">
        <v>20.37</v>
      </c>
      <c r="W4">
        <v>39.876899999999999</v>
      </c>
      <c r="X4">
        <v>145.26089999999999</v>
      </c>
      <c r="Y4">
        <v>0</v>
      </c>
      <c r="Z4">
        <v>19.6614</v>
      </c>
      <c r="AA4">
        <v>39.5</v>
      </c>
      <c r="AB4">
        <v>39.510120000000001</v>
      </c>
      <c r="AC4">
        <v>29.062808</v>
      </c>
      <c r="AD4">
        <v>36.591700000000003</v>
      </c>
      <c r="AE4">
        <v>32.957704</v>
      </c>
      <c r="AF4">
        <v>8.8740000000000006</v>
      </c>
      <c r="AG4">
        <v>39.515999999999998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28.518000000000001</v>
      </c>
      <c r="AP4">
        <v>12.9381</v>
      </c>
      <c r="AQ4">
        <v>46.368000000000002</v>
      </c>
      <c r="AR4">
        <v>52.44</v>
      </c>
      <c r="AS4">
        <v>32.553840000000001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73.52</v>
      </c>
      <c r="BA4">
        <f t="shared" ref="BA4:BA67" si="1">SUM(B4:AZ4)</f>
        <v>2557.0487170000001</v>
      </c>
      <c r="BB4">
        <v>1</v>
      </c>
      <c r="BD4">
        <v>22.23</v>
      </c>
      <c r="BE4">
        <v>3.45</v>
      </c>
      <c r="BF4">
        <v>0.62</v>
      </c>
      <c r="BG4">
        <v>4.04</v>
      </c>
      <c r="BH4">
        <v>5.62</v>
      </c>
      <c r="BI4">
        <v>4.62</v>
      </c>
      <c r="BJ4">
        <v>2.9</v>
      </c>
      <c r="BK4">
        <v>4.3899999999999997</v>
      </c>
      <c r="BL4">
        <v>1.92</v>
      </c>
      <c r="BM4">
        <v>1.31</v>
      </c>
      <c r="BN4">
        <v>0.53</v>
      </c>
      <c r="BO4">
        <v>15.09</v>
      </c>
      <c r="BP4">
        <v>0</v>
      </c>
      <c r="BQ4">
        <v>4.4400000000000004</v>
      </c>
      <c r="BR4">
        <v>1.94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73.52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212.57730000000001</v>
      </c>
      <c r="L5">
        <v>462.22210000000001</v>
      </c>
      <c r="M5">
        <v>89</v>
      </c>
      <c r="N5">
        <v>118.125</v>
      </c>
      <c r="O5">
        <v>123.66562500000001</v>
      </c>
      <c r="P5">
        <v>123.375</v>
      </c>
      <c r="Q5">
        <v>21.125599999999999</v>
      </c>
      <c r="R5">
        <v>42.384799999999998</v>
      </c>
      <c r="S5">
        <v>26.293600000000001</v>
      </c>
      <c r="T5">
        <v>0</v>
      </c>
      <c r="U5">
        <v>277.875</v>
      </c>
      <c r="V5">
        <v>20.37</v>
      </c>
      <c r="W5">
        <v>39.876899999999999</v>
      </c>
      <c r="X5">
        <v>145.26089999999999</v>
      </c>
      <c r="Y5">
        <v>0</v>
      </c>
      <c r="Z5">
        <v>19.6614</v>
      </c>
      <c r="AA5">
        <v>28.09872</v>
      </c>
      <c r="AB5">
        <v>39.510120000000001</v>
      </c>
      <c r="AC5">
        <v>29.062808</v>
      </c>
      <c r="AD5">
        <v>36.591700000000003</v>
      </c>
      <c r="AE5">
        <v>32.957704</v>
      </c>
      <c r="AF5">
        <v>8.8740000000000006</v>
      </c>
      <c r="AG5">
        <v>39.515999999999998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29.988</v>
      </c>
      <c r="AP5">
        <v>12.9381</v>
      </c>
      <c r="AQ5">
        <v>46.368000000000002</v>
      </c>
      <c r="AR5">
        <v>49.128</v>
      </c>
      <c r="AS5">
        <v>32.553840000000001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73.449999999999989</v>
      </c>
      <c r="BA5">
        <f t="shared" si="1"/>
        <v>2510.7826369999998</v>
      </c>
      <c r="BB5">
        <v>2</v>
      </c>
      <c r="BD5">
        <v>22.23</v>
      </c>
      <c r="BE5">
        <v>3.45</v>
      </c>
      <c r="BF5">
        <v>0.65</v>
      </c>
      <c r="BG5">
        <v>4.04</v>
      </c>
      <c r="BH5">
        <v>5.62</v>
      </c>
      <c r="BI5">
        <v>4.62</v>
      </c>
      <c r="BJ5">
        <v>2.9</v>
      </c>
      <c r="BK5">
        <v>4.3899999999999997</v>
      </c>
      <c r="BL5">
        <v>1.92</v>
      </c>
      <c r="BM5">
        <v>1.21</v>
      </c>
      <c r="BN5">
        <v>0.53</v>
      </c>
      <c r="BO5">
        <v>15.09</v>
      </c>
      <c r="BP5">
        <v>0</v>
      </c>
      <c r="BQ5">
        <v>4.4400000000000004</v>
      </c>
      <c r="BR5">
        <v>1.94</v>
      </c>
      <c r="BS5">
        <v>0.42</v>
      </c>
      <c r="BT5">
        <v>0</v>
      </c>
      <c r="BU5">
        <v>0</v>
      </c>
      <c r="BV5">
        <v>0</v>
      </c>
      <c r="BW5">
        <f t="shared" si="2"/>
        <v>73.449999999999989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212.57730000000001</v>
      </c>
      <c r="L6">
        <v>462.22210000000001</v>
      </c>
      <c r="M6">
        <v>89</v>
      </c>
      <c r="N6">
        <v>118.125</v>
      </c>
      <c r="O6">
        <v>123.66562500000001</v>
      </c>
      <c r="P6">
        <v>123.375</v>
      </c>
      <c r="Q6">
        <v>21.125599999999999</v>
      </c>
      <c r="R6">
        <v>42.384799999999998</v>
      </c>
      <c r="S6">
        <v>26.293600000000001</v>
      </c>
      <c r="T6">
        <v>0</v>
      </c>
      <c r="U6">
        <v>277.875</v>
      </c>
      <c r="V6">
        <v>20.37</v>
      </c>
      <c r="W6">
        <v>39.876899999999999</v>
      </c>
      <c r="X6">
        <v>145.26089999999999</v>
      </c>
      <c r="Y6">
        <v>0</v>
      </c>
      <c r="Z6">
        <v>19.6614</v>
      </c>
      <c r="AA6">
        <v>28.09872</v>
      </c>
      <c r="AB6">
        <v>39.510120000000001</v>
      </c>
      <c r="AC6">
        <v>29.062808</v>
      </c>
      <c r="AD6">
        <v>36.591700000000003</v>
      </c>
      <c r="AE6">
        <v>32.957704</v>
      </c>
      <c r="AF6">
        <v>8.8740000000000006</v>
      </c>
      <c r="AG6">
        <v>39.515999999999998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29.988</v>
      </c>
      <c r="AP6">
        <v>12.9381</v>
      </c>
      <c r="AQ6">
        <v>38.555999999999997</v>
      </c>
      <c r="AR6">
        <v>49.128</v>
      </c>
      <c r="AS6">
        <v>32.553840000000001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73.449999999999989</v>
      </c>
      <c r="BA6">
        <f t="shared" si="1"/>
        <v>2502.9706369999999</v>
      </c>
      <c r="BB6">
        <v>3</v>
      </c>
      <c r="BD6">
        <v>22.23</v>
      </c>
      <c r="BE6">
        <v>3.45</v>
      </c>
      <c r="BF6">
        <v>0.65</v>
      </c>
      <c r="BG6">
        <v>4.04</v>
      </c>
      <c r="BH6">
        <v>5.62</v>
      </c>
      <c r="BI6">
        <v>4.62</v>
      </c>
      <c r="BJ6">
        <v>2.9</v>
      </c>
      <c r="BK6">
        <v>4.3899999999999997</v>
      </c>
      <c r="BL6">
        <v>1.92</v>
      </c>
      <c r="BM6">
        <v>1.21</v>
      </c>
      <c r="BN6">
        <v>0.53</v>
      </c>
      <c r="BO6">
        <v>15.09</v>
      </c>
      <c r="BP6">
        <v>0</v>
      </c>
      <c r="BQ6">
        <v>4.4400000000000004</v>
      </c>
      <c r="BR6">
        <v>1.94</v>
      </c>
      <c r="BS6">
        <v>0.42</v>
      </c>
      <c r="BT6">
        <v>0</v>
      </c>
      <c r="BU6">
        <v>0</v>
      </c>
      <c r="BV6">
        <v>0</v>
      </c>
      <c r="BW6">
        <f t="shared" si="2"/>
        <v>73.449999999999989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185.78540000000001</v>
      </c>
      <c r="L7">
        <v>415.97239999999999</v>
      </c>
      <c r="M7">
        <v>89</v>
      </c>
      <c r="N7">
        <v>118.125</v>
      </c>
      <c r="O7">
        <v>123.66562500000001</v>
      </c>
      <c r="P7">
        <v>123.375</v>
      </c>
      <c r="Q7">
        <v>15.1256</v>
      </c>
      <c r="R7">
        <v>29.384799999999998</v>
      </c>
      <c r="S7">
        <v>18.293600000000001</v>
      </c>
      <c r="T7">
        <v>0</v>
      </c>
      <c r="U7">
        <v>277.875</v>
      </c>
      <c r="V7">
        <v>20.37</v>
      </c>
      <c r="W7">
        <v>39.876899999999999</v>
      </c>
      <c r="X7">
        <v>145.26089999999999</v>
      </c>
      <c r="Y7">
        <v>0</v>
      </c>
      <c r="Z7">
        <v>19.6614</v>
      </c>
      <c r="AA7">
        <v>28.09872</v>
      </c>
      <c r="AB7">
        <v>39.510120000000001</v>
      </c>
      <c r="AC7">
        <v>29.062808</v>
      </c>
      <c r="AD7">
        <v>36.591700000000003</v>
      </c>
      <c r="AE7">
        <v>32.957704</v>
      </c>
      <c r="AF7">
        <v>8.8740000000000006</v>
      </c>
      <c r="AG7">
        <v>39.515999999999998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29.988</v>
      </c>
      <c r="AP7">
        <v>12.9381</v>
      </c>
      <c r="AQ7">
        <v>34.776000000000003</v>
      </c>
      <c r="AR7">
        <v>49.128</v>
      </c>
      <c r="AS7">
        <v>32.553840000000001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73.359999999999985</v>
      </c>
      <c r="BA7">
        <f t="shared" si="1"/>
        <v>2399.059037</v>
      </c>
      <c r="BB7">
        <v>4</v>
      </c>
      <c r="BD7">
        <v>22.23</v>
      </c>
      <c r="BE7">
        <v>3.45</v>
      </c>
      <c r="BF7">
        <v>0.65</v>
      </c>
      <c r="BG7">
        <v>4.04</v>
      </c>
      <c r="BH7">
        <v>5.62</v>
      </c>
      <c r="BI7">
        <v>4.62</v>
      </c>
      <c r="BJ7">
        <v>2.9</v>
      </c>
      <c r="BK7">
        <v>4.3899999999999997</v>
      </c>
      <c r="BL7">
        <v>1.92</v>
      </c>
      <c r="BM7">
        <v>1.1200000000000001</v>
      </c>
      <c r="BN7">
        <v>0.53</v>
      </c>
      <c r="BO7">
        <v>15.09</v>
      </c>
      <c r="BP7">
        <v>0</v>
      </c>
      <c r="BQ7">
        <v>4.4400000000000004</v>
      </c>
      <c r="BR7">
        <v>1.94</v>
      </c>
      <c r="BS7">
        <v>0.42</v>
      </c>
      <c r="BT7">
        <v>0</v>
      </c>
      <c r="BU7">
        <v>0</v>
      </c>
      <c r="BV7">
        <v>0</v>
      </c>
      <c r="BW7">
        <f t="shared" si="2"/>
        <v>73.359999999999985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185.78540000000001</v>
      </c>
      <c r="L8">
        <v>415.97239999999999</v>
      </c>
      <c r="M8">
        <v>89</v>
      </c>
      <c r="N8">
        <v>118.125</v>
      </c>
      <c r="O8">
        <v>123.66562500000001</v>
      </c>
      <c r="P8">
        <v>123.375</v>
      </c>
      <c r="Q8">
        <v>10.583299999999999</v>
      </c>
      <c r="R8">
        <v>23.617699999999999</v>
      </c>
      <c r="S8">
        <v>14.5905</v>
      </c>
      <c r="T8">
        <v>0</v>
      </c>
      <c r="U8">
        <v>277.875</v>
      </c>
      <c r="V8">
        <v>20.37</v>
      </c>
      <c r="W8">
        <v>39.876899999999999</v>
      </c>
      <c r="X8">
        <v>145.26089999999999</v>
      </c>
      <c r="Y8">
        <v>0</v>
      </c>
      <c r="Z8">
        <v>19.6614</v>
      </c>
      <c r="AA8">
        <v>28.09872</v>
      </c>
      <c r="AB8">
        <v>39.510120000000001</v>
      </c>
      <c r="AC8">
        <v>29.062808</v>
      </c>
      <c r="AD8">
        <v>36.591700000000003</v>
      </c>
      <c r="AE8">
        <v>32.957704</v>
      </c>
      <c r="AF8">
        <v>8.8740000000000006</v>
      </c>
      <c r="AG8">
        <v>39.515999999999998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29.988</v>
      </c>
      <c r="AP8">
        <v>12.9381</v>
      </c>
      <c r="AQ8">
        <v>34.776000000000003</v>
      </c>
      <c r="AR8">
        <v>49.128</v>
      </c>
      <c r="AS8">
        <v>32.553840000000001</v>
      </c>
      <c r="AT8">
        <v>9.3388089999999995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73.359999999999985</v>
      </c>
      <c r="BA8">
        <f t="shared" si="1"/>
        <v>2383.1377459999994</v>
      </c>
      <c r="BB8">
        <v>5</v>
      </c>
      <c r="BD8">
        <v>22.23</v>
      </c>
      <c r="BE8">
        <v>3.45</v>
      </c>
      <c r="BF8">
        <v>0.65</v>
      </c>
      <c r="BG8">
        <v>4.04</v>
      </c>
      <c r="BH8">
        <v>5.62</v>
      </c>
      <c r="BI8">
        <v>4.62</v>
      </c>
      <c r="BJ8">
        <v>2.9</v>
      </c>
      <c r="BK8">
        <v>4.3899999999999997</v>
      </c>
      <c r="BL8">
        <v>1.92</v>
      </c>
      <c r="BM8">
        <v>1.1200000000000001</v>
      </c>
      <c r="BN8">
        <v>0.53</v>
      </c>
      <c r="BO8">
        <v>15.09</v>
      </c>
      <c r="BP8">
        <v>0</v>
      </c>
      <c r="BQ8">
        <v>4.4400000000000004</v>
      </c>
      <c r="BR8">
        <v>1.94</v>
      </c>
      <c r="BS8">
        <v>0.42</v>
      </c>
      <c r="BT8">
        <v>0</v>
      </c>
      <c r="BU8">
        <v>0</v>
      </c>
      <c r="BV8">
        <v>0</v>
      </c>
      <c r="BW8">
        <f t="shared" si="2"/>
        <v>73.359999999999985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185.78540000000001</v>
      </c>
      <c r="L9">
        <v>415.97239999999999</v>
      </c>
      <c r="M9">
        <v>89</v>
      </c>
      <c r="N9">
        <v>118.125</v>
      </c>
      <c r="O9">
        <v>123.66562500000001</v>
      </c>
      <c r="P9">
        <v>123.375</v>
      </c>
      <c r="Q9">
        <v>10.583299999999999</v>
      </c>
      <c r="R9">
        <v>23.617699999999999</v>
      </c>
      <c r="S9">
        <v>14.5905</v>
      </c>
      <c r="T9">
        <v>0</v>
      </c>
      <c r="U9">
        <v>277.875</v>
      </c>
      <c r="V9">
        <v>20.37</v>
      </c>
      <c r="W9">
        <v>39.876899999999999</v>
      </c>
      <c r="X9">
        <v>145.26089999999999</v>
      </c>
      <c r="Y9">
        <v>0</v>
      </c>
      <c r="Z9">
        <v>19.6614</v>
      </c>
      <c r="AA9">
        <v>28.09872</v>
      </c>
      <c r="AB9">
        <v>39.510120000000001</v>
      </c>
      <c r="AC9">
        <v>29.062808</v>
      </c>
      <c r="AD9">
        <v>36.591700000000003</v>
      </c>
      <c r="AE9">
        <v>32.957704</v>
      </c>
      <c r="AF9">
        <v>8.8740000000000006</v>
      </c>
      <c r="AG9">
        <v>39.515999999999998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29.988</v>
      </c>
      <c r="AP9">
        <v>12.9381</v>
      </c>
      <c r="AQ9">
        <v>34.776000000000003</v>
      </c>
      <c r="AR9">
        <v>49.128</v>
      </c>
      <c r="AS9">
        <v>32.553840000000001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73.259999999999991</v>
      </c>
      <c r="BA9">
        <f t="shared" si="1"/>
        <v>2384.9465369999998</v>
      </c>
      <c r="BB9">
        <v>6</v>
      </c>
      <c r="BD9">
        <v>22.23</v>
      </c>
      <c r="BE9">
        <v>3.45</v>
      </c>
      <c r="BF9">
        <v>0.65</v>
      </c>
      <c r="BG9">
        <v>4.04</v>
      </c>
      <c r="BH9">
        <v>5.62</v>
      </c>
      <c r="BI9">
        <v>4.62</v>
      </c>
      <c r="BJ9">
        <v>2.9</v>
      </c>
      <c r="BK9">
        <v>4.3899999999999997</v>
      </c>
      <c r="BL9">
        <v>1.92</v>
      </c>
      <c r="BM9">
        <v>1.02</v>
      </c>
      <c r="BN9">
        <v>0.53</v>
      </c>
      <c r="BO9">
        <v>15.09</v>
      </c>
      <c r="BP9">
        <v>0</v>
      </c>
      <c r="BQ9">
        <v>4.4400000000000004</v>
      </c>
      <c r="BR9">
        <v>1.94</v>
      </c>
      <c r="BS9">
        <v>0.42</v>
      </c>
      <c r="BT9">
        <v>0</v>
      </c>
      <c r="BU9">
        <v>0</v>
      </c>
      <c r="BV9">
        <v>0</v>
      </c>
      <c r="BW9">
        <f t="shared" si="2"/>
        <v>73.259999999999991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185.78540000000001</v>
      </c>
      <c r="L10">
        <v>415.97239999999999</v>
      </c>
      <c r="M10">
        <v>89</v>
      </c>
      <c r="N10">
        <v>118.125</v>
      </c>
      <c r="O10">
        <v>123.66562500000001</v>
      </c>
      <c r="P10">
        <v>123.375</v>
      </c>
      <c r="Q10">
        <v>10.583299999999999</v>
      </c>
      <c r="R10">
        <v>23.617699999999999</v>
      </c>
      <c r="S10">
        <v>14.5905</v>
      </c>
      <c r="T10">
        <v>0</v>
      </c>
      <c r="U10">
        <v>277.875</v>
      </c>
      <c r="V10">
        <v>20.37</v>
      </c>
      <c r="W10">
        <v>39.876899999999999</v>
      </c>
      <c r="X10">
        <v>145.26089999999999</v>
      </c>
      <c r="Y10">
        <v>0</v>
      </c>
      <c r="Z10">
        <v>19.6614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32.957704</v>
      </c>
      <c r="AF10">
        <v>8.8740000000000006</v>
      </c>
      <c r="AG10">
        <v>39.515999999999998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29.988</v>
      </c>
      <c r="AP10">
        <v>12.9381</v>
      </c>
      <c r="AQ10">
        <v>23.184000000000001</v>
      </c>
      <c r="AR10">
        <v>49.128</v>
      </c>
      <c r="AS10">
        <v>32.553840000000001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73.259999999999991</v>
      </c>
      <c r="BA10">
        <f t="shared" si="1"/>
        <v>2373.3545370000002</v>
      </c>
      <c r="BB10">
        <v>7</v>
      </c>
      <c r="BD10">
        <v>22.23</v>
      </c>
      <c r="BE10">
        <v>3.45</v>
      </c>
      <c r="BF10">
        <v>0.65</v>
      </c>
      <c r="BG10">
        <v>4.04</v>
      </c>
      <c r="BH10">
        <v>5.62</v>
      </c>
      <c r="BI10">
        <v>4.62</v>
      </c>
      <c r="BJ10">
        <v>2.9</v>
      </c>
      <c r="BK10">
        <v>4.3899999999999997</v>
      </c>
      <c r="BL10">
        <v>1.92</v>
      </c>
      <c r="BM10">
        <v>1.02</v>
      </c>
      <c r="BN10">
        <v>0.53</v>
      </c>
      <c r="BO10">
        <v>15.09</v>
      </c>
      <c r="BP10">
        <v>0</v>
      </c>
      <c r="BQ10">
        <v>4.4400000000000004</v>
      </c>
      <c r="BR10">
        <v>1.94</v>
      </c>
      <c r="BS10">
        <v>0.42</v>
      </c>
      <c r="BT10">
        <v>0</v>
      </c>
      <c r="BU10">
        <v>0</v>
      </c>
      <c r="BV10">
        <v>0</v>
      </c>
      <c r="BW10">
        <f t="shared" si="2"/>
        <v>73.259999999999991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415.97239999999999</v>
      </c>
      <c r="M11">
        <v>89</v>
      </c>
      <c r="N11">
        <v>118.125</v>
      </c>
      <c r="O11">
        <v>123.66562500000001</v>
      </c>
      <c r="P11">
        <v>123.375</v>
      </c>
      <c r="Q11">
        <v>10.583299999999999</v>
      </c>
      <c r="R11">
        <v>23.617699999999999</v>
      </c>
      <c r="S11">
        <v>14.5905</v>
      </c>
      <c r="T11">
        <v>0</v>
      </c>
      <c r="U11">
        <v>277.875</v>
      </c>
      <c r="V11">
        <v>14.37</v>
      </c>
      <c r="W11">
        <v>39.876899999999999</v>
      </c>
      <c r="X11">
        <v>145.26089999999999</v>
      </c>
      <c r="Y11">
        <v>0</v>
      </c>
      <c r="Z11">
        <v>19.6614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32.957704</v>
      </c>
      <c r="AF11">
        <v>8.8740000000000006</v>
      </c>
      <c r="AG11">
        <v>39.515999999999998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29.988</v>
      </c>
      <c r="AP11">
        <v>12.9381</v>
      </c>
      <c r="AQ11">
        <v>11.592000000000001</v>
      </c>
      <c r="AR11">
        <v>49.128</v>
      </c>
      <c r="AS11">
        <v>32.553840000000001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73.059999999999988</v>
      </c>
      <c r="BA11">
        <f t="shared" si="1"/>
        <v>2355.5625369999998</v>
      </c>
      <c r="BB11">
        <v>8</v>
      </c>
      <c r="BD11">
        <v>22.23</v>
      </c>
      <c r="BE11">
        <v>3.45</v>
      </c>
      <c r="BF11">
        <v>0.68</v>
      </c>
      <c r="BG11">
        <v>3.93</v>
      </c>
      <c r="BH11">
        <v>5.62</v>
      </c>
      <c r="BI11">
        <v>4.62</v>
      </c>
      <c r="BJ11">
        <v>2.9</v>
      </c>
      <c r="BK11">
        <v>4.3899999999999997</v>
      </c>
      <c r="BL11">
        <v>1.91</v>
      </c>
      <c r="BM11">
        <v>0.93</v>
      </c>
      <c r="BN11">
        <v>0.51</v>
      </c>
      <c r="BO11">
        <v>15.22</v>
      </c>
      <c r="BP11">
        <v>0</v>
      </c>
      <c r="BQ11">
        <v>4.3099999999999996</v>
      </c>
      <c r="BR11">
        <v>1.94</v>
      </c>
      <c r="BS11">
        <v>0.42</v>
      </c>
      <c r="BT11">
        <v>0</v>
      </c>
      <c r="BU11">
        <v>0</v>
      </c>
      <c r="BV11">
        <v>0</v>
      </c>
      <c r="BW11">
        <f t="shared" si="2"/>
        <v>73.059999999999988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415.97239999999999</v>
      </c>
      <c r="M12">
        <v>89</v>
      </c>
      <c r="N12">
        <v>118.125</v>
      </c>
      <c r="O12">
        <v>123.66562500000001</v>
      </c>
      <c r="P12">
        <v>123.375</v>
      </c>
      <c r="Q12">
        <v>10.583299999999999</v>
      </c>
      <c r="R12">
        <v>23.617699999999999</v>
      </c>
      <c r="S12">
        <v>14.5905</v>
      </c>
      <c r="T12">
        <v>0</v>
      </c>
      <c r="U12">
        <v>277.875</v>
      </c>
      <c r="V12">
        <v>14.37</v>
      </c>
      <c r="W12">
        <v>31.876899999999999</v>
      </c>
      <c r="X12">
        <v>124.26090000000001</v>
      </c>
      <c r="Y12">
        <v>0</v>
      </c>
      <c r="Z12">
        <v>19.6614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32.957704</v>
      </c>
      <c r="AF12">
        <v>8.8740000000000006</v>
      </c>
      <c r="AG12">
        <v>39.515999999999998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29.988</v>
      </c>
      <c r="AP12">
        <v>12.9381</v>
      </c>
      <c r="AQ12">
        <v>11.592000000000001</v>
      </c>
      <c r="AR12">
        <v>49.128</v>
      </c>
      <c r="AS12">
        <v>32.553840000000001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73.059999999999988</v>
      </c>
      <c r="BA12">
        <f t="shared" si="1"/>
        <v>2326.5625369999998</v>
      </c>
      <c r="BB12">
        <v>9</v>
      </c>
      <c r="BD12">
        <v>22.23</v>
      </c>
      <c r="BE12">
        <v>3.45</v>
      </c>
      <c r="BF12">
        <v>0.68</v>
      </c>
      <c r="BG12">
        <v>3.93</v>
      </c>
      <c r="BH12">
        <v>5.62</v>
      </c>
      <c r="BI12">
        <v>4.62</v>
      </c>
      <c r="BJ12">
        <v>2.9</v>
      </c>
      <c r="BK12">
        <v>4.3899999999999997</v>
      </c>
      <c r="BL12">
        <v>1.91</v>
      </c>
      <c r="BM12">
        <v>0.93</v>
      </c>
      <c r="BN12">
        <v>0.51</v>
      </c>
      <c r="BO12">
        <v>15.22</v>
      </c>
      <c r="BP12">
        <v>0</v>
      </c>
      <c r="BQ12">
        <v>4.3099999999999996</v>
      </c>
      <c r="BR12">
        <v>1.94</v>
      </c>
      <c r="BS12">
        <v>0.42</v>
      </c>
      <c r="BT12">
        <v>0</v>
      </c>
      <c r="BU12">
        <v>0</v>
      </c>
      <c r="BV12">
        <v>0</v>
      </c>
      <c r="BW12">
        <f t="shared" si="2"/>
        <v>73.059999999999988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185.78540000000001</v>
      </c>
      <c r="L13">
        <v>366.63258000000002</v>
      </c>
      <c r="M13">
        <v>89</v>
      </c>
      <c r="N13">
        <v>118.125</v>
      </c>
      <c r="O13">
        <v>123.66562500000001</v>
      </c>
      <c r="P13">
        <v>123.375</v>
      </c>
      <c r="Q13">
        <v>10.583299999999999</v>
      </c>
      <c r="R13">
        <v>23.617699999999999</v>
      </c>
      <c r="S13">
        <v>14.5905</v>
      </c>
      <c r="T13">
        <v>0</v>
      </c>
      <c r="U13">
        <v>277.875</v>
      </c>
      <c r="V13">
        <v>14.37</v>
      </c>
      <c r="W13">
        <v>31.876899999999999</v>
      </c>
      <c r="X13">
        <v>124.26090000000001</v>
      </c>
      <c r="Y13">
        <v>0</v>
      </c>
      <c r="Z13">
        <v>19.6614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32.957704</v>
      </c>
      <c r="AF13">
        <v>8.8740000000000006</v>
      </c>
      <c r="AG13">
        <v>39.515999999999998</v>
      </c>
      <c r="AH13">
        <v>152.94049999999999</v>
      </c>
      <c r="AI13">
        <v>31.824999999999999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29.988</v>
      </c>
      <c r="AP13">
        <v>12.9381</v>
      </c>
      <c r="AQ13">
        <v>5.67</v>
      </c>
      <c r="AR13">
        <v>49.128</v>
      </c>
      <c r="AS13">
        <v>32.553840000000001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73.099999999999994</v>
      </c>
      <c r="BA13">
        <f t="shared" si="1"/>
        <v>2284.0707170000001</v>
      </c>
      <c r="BB13">
        <v>10</v>
      </c>
      <c r="BD13">
        <v>22.23</v>
      </c>
      <c r="BE13">
        <v>3.59</v>
      </c>
      <c r="BF13">
        <v>0.68</v>
      </c>
      <c r="BG13">
        <v>3.93</v>
      </c>
      <c r="BH13">
        <v>5.62</v>
      </c>
      <c r="BI13">
        <v>4.62</v>
      </c>
      <c r="BJ13">
        <v>2.9</v>
      </c>
      <c r="BK13">
        <v>4.3899999999999997</v>
      </c>
      <c r="BL13">
        <v>1.91</v>
      </c>
      <c r="BM13">
        <v>0.83</v>
      </c>
      <c r="BN13">
        <v>0.51</v>
      </c>
      <c r="BO13">
        <v>15.22</v>
      </c>
      <c r="BP13">
        <v>0</v>
      </c>
      <c r="BQ13">
        <v>4.3099999999999996</v>
      </c>
      <c r="BR13">
        <v>1.94</v>
      </c>
      <c r="BS13">
        <v>0.42</v>
      </c>
      <c r="BT13">
        <v>0</v>
      </c>
      <c r="BU13">
        <v>0</v>
      </c>
      <c r="BV13">
        <v>0</v>
      </c>
      <c r="BW13">
        <f t="shared" si="2"/>
        <v>73.099999999999994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185.78540000000001</v>
      </c>
      <c r="L14">
        <v>366.63258000000002</v>
      </c>
      <c r="M14">
        <v>89</v>
      </c>
      <c r="N14">
        <v>118.125</v>
      </c>
      <c r="O14">
        <v>123.66562500000001</v>
      </c>
      <c r="P14">
        <v>123.375</v>
      </c>
      <c r="Q14">
        <v>10.583299999999999</v>
      </c>
      <c r="R14">
        <v>23.617699999999999</v>
      </c>
      <c r="S14">
        <v>14.5905</v>
      </c>
      <c r="T14">
        <v>0</v>
      </c>
      <c r="U14">
        <v>277.875</v>
      </c>
      <c r="V14">
        <v>14.37</v>
      </c>
      <c r="W14">
        <v>31.876899999999999</v>
      </c>
      <c r="X14">
        <v>124.26090000000001</v>
      </c>
      <c r="Y14">
        <v>0</v>
      </c>
      <c r="Z14">
        <v>19.6614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32.957704</v>
      </c>
      <c r="AF14">
        <v>8.8740000000000006</v>
      </c>
      <c r="AG14">
        <v>39.515999999999998</v>
      </c>
      <c r="AH14">
        <v>152.94049999999999</v>
      </c>
      <c r="AI14">
        <v>31.824999999999999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29.988</v>
      </c>
      <c r="AP14">
        <v>12.9381</v>
      </c>
      <c r="AQ14">
        <v>0</v>
      </c>
      <c r="AR14">
        <v>49.128</v>
      </c>
      <c r="AS14">
        <v>32.553840000000001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73.089999999999989</v>
      </c>
      <c r="BA14">
        <f t="shared" si="1"/>
        <v>2278.3907170000002</v>
      </c>
      <c r="BB14">
        <v>11</v>
      </c>
      <c r="BD14">
        <v>22.23</v>
      </c>
      <c r="BE14">
        <v>3.58</v>
      </c>
      <c r="BF14">
        <v>0.68</v>
      </c>
      <c r="BG14">
        <v>3.93</v>
      </c>
      <c r="BH14">
        <v>5.62</v>
      </c>
      <c r="BI14">
        <v>4.62</v>
      </c>
      <c r="BJ14">
        <v>2.9</v>
      </c>
      <c r="BK14">
        <v>4.3899999999999997</v>
      </c>
      <c r="BL14">
        <v>1.91</v>
      </c>
      <c r="BM14">
        <v>0.83</v>
      </c>
      <c r="BN14">
        <v>0.51</v>
      </c>
      <c r="BO14">
        <v>15.22</v>
      </c>
      <c r="BP14">
        <v>0</v>
      </c>
      <c r="BQ14">
        <v>4.3099999999999996</v>
      </c>
      <c r="BR14">
        <v>1.94</v>
      </c>
      <c r="BS14">
        <v>0.42</v>
      </c>
      <c r="BT14">
        <v>0</v>
      </c>
      <c r="BU14">
        <v>0</v>
      </c>
      <c r="BV14">
        <v>0</v>
      </c>
      <c r="BW14">
        <f t="shared" si="2"/>
        <v>73.089999999999989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184.78540000000001</v>
      </c>
      <c r="L15">
        <v>366.63258000000002</v>
      </c>
      <c r="M15">
        <v>89</v>
      </c>
      <c r="N15">
        <v>118.125</v>
      </c>
      <c r="O15">
        <v>123.66562500000001</v>
      </c>
      <c r="P15">
        <v>123.375</v>
      </c>
      <c r="Q15">
        <v>11.885992999999999</v>
      </c>
      <c r="R15">
        <v>23.617699999999999</v>
      </c>
      <c r="S15">
        <v>14.5905</v>
      </c>
      <c r="T15">
        <v>0</v>
      </c>
      <c r="U15">
        <v>277.875</v>
      </c>
      <c r="V15">
        <v>14.37</v>
      </c>
      <c r="W15">
        <v>31.876899999999999</v>
      </c>
      <c r="X15">
        <v>124.26090000000001</v>
      </c>
      <c r="Y15">
        <v>0</v>
      </c>
      <c r="Z15">
        <v>19.6614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32.957704</v>
      </c>
      <c r="AF15">
        <v>8.8740000000000006</v>
      </c>
      <c r="AG15">
        <v>39.515999999999998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29.988</v>
      </c>
      <c r="AP15">
        <v>11.529</v>
      </c>
      <c r="AQ15">
        <v>0</v>
      </c>
      <c r="AR15">
        <v>49.128</v>
      </c>
      <c r="AS15">
        <v>31.897383000000001</v>
      </c>
      <c r="AT15">
        <v>11.151137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73.22</v>
      </c>
      <c r="BA15">
        <f t="shared" si="1"/>
        <v>2276.6613899999993</v>
      </c>
      <c r="BB15">
        <v>12</v>
      </c>
      <c r="BD15">
        <v>22.23</v>
      </c>
      <c r="BE15">
        <v>3.8</v>
      </c>
      <c r="BF15">
        <v>0.68</v>
      </c>
      <c r="BG15">
        <v>3.93</v>
      </c>
      <c r="BH15">
        <v>5.62</v>
      </c>
      <c r="BI15">
        <v>4.62</v>
      </c>
      <c r="BJ15">
        <v>2.9</v>
      </c>
      <c r="BK15">
        <v>4.3899999999999997</v>
      </c>
      <c r="BL15">
        <v>1.91</v>
      </c>
      <c r="BM15">
        <v>0.74</v>
      </c>
      <c r="BN15">
        <v>0.51</v>
      </c>
      <c r="BO15">
        <v>15.22</v>
      </c>
      <c r="BP15">
        <v>0</v>
      </c>
      <c r="BQ15">
        <v>4.3099999999999996</v>
      </c>
      <c r="BR15">
        <v>1.94</v>
      </c>
      <c r="BS15">
        <v>0.42</v>
      </c>
      <c r="BT15">
        <v>0</v>
      </c>
      <c r="BU15">
        <v>0</v>
      </c>
      <c r="BV15">
        <v>0</v>
      </c>
      <c r="BW15">
        <f t="shared" si="2"/>
        <v>73.22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184.78540000000001</v>
      </c>
      <c r="L16">
        <v>367.63126299999999</v>
      </c>
      <c r="M16">
        <v>89</v>
      </c>
      <c r="N16">
        <v>118.125</v>
      </c>
      <c r="O16">
        <v>123.66562500000001</v>
      </c>
      <c r="P16">
        <v>123.375</v>
      </c>
      <c r="Q16">
        <v>11.885992999999999</v>
      </c>
      <c r="R16">
        <v>23.617699999999999</v>
      </c>
      <c r="S16">
        <v>14.5905</v>
      </c>
      <c r="T16">
        <v>0</v>
      </c>
      <c r="U16">
        <v>277.875</v>
      </c>
      <c r="V16">
        <v>14.37</v>
      </c>
      <c r="W16">
        <v>31.876899999999999</v>
      </c>
      <c r="X16">
        <v>124.26090000000001</v>
      </c>
      <c r="Y16">
        <v>0</v>
      </c>
      <c r="Z16">
        <v>13.2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32.957704</v>
      </c>
      <c r="AF16">
        <v>8.8740000000000006</v>
      </c>
      <c r="AG16">
        <v>39.515999999999998</v>
      </c>
      <c r="AH16">
        <v>152.94049999999999</v>
      </c>
      <c r="AI16">
        <v>31.824999999999999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29.988</v>
      </c>
      <c r="AP16">
        <v>11.529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73.22999999999999</v>
      </c>
      <c r="BA16">
        <f t="shared" si="1"/>
        <v>2274.6171359999998</v>
      </c>
      <c r="BB16">
        <v>13</v>
      </c>
      <c r="BD16">
        <v>22.23</v>
      </c>
      <c r="BE16">
        <v>3.81</v>
      </c>
      <c r="BF16">
        <v>0.68</v>
      </c>
      <c r="BG16">
        <v>3.93</v>
      </c>
      <c r="BH16">
        <v>5.62</v>
      </c>
      <c r="BI16">
        <v>4.62</v>
      </c>
      <c r="BJ16">
        <v>2.9</v>
      </c>
      <c r="BK16">
        <v>4.3899999999999997</v>
      </c>
      <c r="BL16">
        <v>1.91</v>
      </c>
      <c r="BM16">
        <v>0.74</v>
      </c>
      <c r="BN16">
        <v>0.51</v>
      </c>
      <c r="BO16">
        <v>15.22</v>
      </c>
      <c r="BP16">
        <v>0</v>
      </c>
      <c r="BQ16">
        <v>4.3099999999999996</v>
      </c>
      <c r="BR16">
        <v>1.94</v>
      </c>
      <c r="BS16">
        <v>0.42</v>
      </c>
      <c r="BT16">
        <v>0</v>
      </c>
      <c r="BU16">
        <v>0</v>
      </c>
      <c r="BV16">
        <v>0</v>
      </c>
      <c r="BW16">
        <f t="shared" si="2"/>
        <v>73.22999999999999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184.78540000000001</v>
      </c>
      <c r="L17">
        <v>367.63126299999999</v>
      </c>
      <c r="M17">
        <v>89</v>
      </c>
      <c r="N17">
        <v>118.125</v>
      </c>
      <c r="O17">
        <v>123.66562500000001</v>
      </c>
      <c r="P17">
        <v>123.375</v>
      </c>
      <c r="Q17">
        <v>11.885992999999999</v>
      </c>
      <c r="R17">
        <v>23.617699999999999</v>
      </c>
      <c r="S17">
        <v>14.5905</v>
      </c>
      <c r="T17">
        <v>0</v>
      </c>
      <c r="U17">
        <v>277.875</v>
      </c>
      <c r="V17">
        <v>14.37</v>
      </c>
      <c r="W17">
        <v>31.876899999999999</v>
      </c>
      <c r="X17">
        <v>124.26090000000001</v>
      </c>
      <c r="Y17">
        <v>0</v>
      </c>
      <c r="Z17">
        <v>0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32.957704</v>
      </c>
      <c r="AF17">
        <v>8.8740000000000006</v>
      </c>
      <c r="AG17">
        <v>39.515999999999998</v>
      </c>
      <c r="AH17">
        <v>152.94049999999999</v>
      </c>
      <c r="AI17">
        <v>31.824999999999999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29.988</v>
      </c>
      <c r="AP17">
        <v>11.529</v>
      </c>
      <c r="AQ17">
        <v>0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73.11999999999999</v>
      </c>
      <c r="BA17">
        <f t="shared" si="1"/>
        <v>2261.3071359999999</v>
      </c>
      <c r="BB17">
        <v>14</v>
      </c>
      <c r="BD17">
        <v>22.23</v>
      </c>
      <c r="BE17">
        <v>3.8</v>
      </c>
      <c r="BF17">
        <v>0.68</v>
      </c>
      <c r="BG17">
        <v>3.93</v>
      </c>
      <c r="BH17">
        <v>5.62</v>
      </c>
      <c r="BI17">
        <v>4.62</v>
      </c>
      <c r="BJ17">
        <v>2.9</v>
      </c>
      <c r="BK17">
        <v>4.3899999999999997</v>
      </c>
      <c r="BL17">
        <v>1.91</v>
      </c>
      <c r="BM17">
        <v>0.64</v>
      </c>
      <c r="BN17">
        <v>0.51</v>
      </c>
      <c r="BO17">
        <v>15.22</v>
      </c>
      <c r="BP17">
        <v>0</v>
      </c>
      <c r="BQ17">
        <v>4.3099999999999996</v>
      </c>
      <c r="BR17">
        <v>1.94</v>
      </c>
      <c r="BS17">
        <v>0.42</v>
      </c>
      <c r="BT17">
        <v>0</v>
      </c>
      <c r="BU17">
        <v>0</v>
      </c>
      <c r="BV17">
        <v>0</v>
      </c>
      <c r="BW17">
        <f t="shared" si="2"/>
        <v>73.11999999999999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179.67</v>
      </c>
      <c r="L18">
        <v>367.63126299999999</v>
      </c>
      <c r="M18">
        <v>89</v>
      </c>
      <c r="N18">
        <v>118.125</v>
      </c>
      <c r="O18">
        <v>123.66562500000001</v>
      </c>
      <c r="P18">
        <v>123.375</v>
      </c>
      <c r="Q18">
        <v>11.885992999999999</v>
      </c>
      <c r="R18">
        <v>23.617699999999999</v>
      </c>
      <c r="S18">
        <v>14.5905</v>
      </c>
      <c r="T18">
        <v>0</v>
      </c>
      <c r="U18">
        <v>277.875</v>
      </c>
      <c r="V18">
        <v>14.37</v>
      </c>
      <c r="W18">
        <v>31.876899999999999</v>
      </c>
      <c r="X18">
        <v>124.26090000000001</v>
      </c>
      <c r="Y18">
        <v>0</v>
      </c>
      <c r="Z18">
        <v>0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32.957704</v>
      </c>
      <c r="AF18">
        <v>8.8740000000000006</v>
      </c>
      <c r="AG18">
        <v>39.515999999999998</v>
      </c>
      <c r="AH18">
        <v>152.94049999999999</v>
      </c>
      <c r="AI18">
        <v>31.824999999999999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29.988</v>
      </c>
      <c r="AP18">
        <v>11.529</v>
      </c>
      <c r="AQ18">
        <v>0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73.14</v>
      </c>
      <c r="BA18">
        <f t="shared" si="1"/>
        <v>2256.2117359999993</v>
      </c>
      <c r="BB18">
        <v>15</v>
      </c>
      <c r="BD18">
        <v>22.23</v>
      </c>
      <c r="BE18">
        <v>3.82</v>
      </c>
      <c r="BF18">
        <v>0.68</v>
      </c>
      <c r="BG18">
        <v>3.93</v>
      </c>
      <c r="BH18">
        <v>5.62</v>
      </c>
      <c r="BI18">
        <v>4.62</v>
      </c>
      <c r="BJ18">
        <v>2.9</v>
      </c>
      <c r="BK18">
        <v>4.3899999999999997</v>
      </c>
      <c r="BL18">
        <v>1.91</v>
      </c>
      <c r="BM18">
        <v>0.64</v>
      </c>
      <c r="BN18">
        <v>0.51</v>
      </c>
      <c r="BO18">
        <v>15.22</v>
      </c>
      <c r="BP18">
        <v>0</v>
      </c>
      <c r="BQ18">
        <v>4.3099999999999996</v>
      </c>
      <c r="BR18">
        <v>1.94</v>
      </c>
      <c r="BS18">
        <v>0.42</v>
      </c>
      <c r="BT18">
        <v>0</v>
      </c>
      <c r="BU18">
        <v>0</v>
      </c>
      <c r="BV18">
        <v>0</v>
      </c>
      <c r="BW18">
        <f t="shared" si="2"/>
        <v>73.14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151.5</v>
      </c>
      <c r="L19">
        <v>367.63126299999999</v>
      </c>
      <c r="M19">
        <v>89</v>
      </c>
      <c r="N19">
        <v>118.125</v>
      </c>
      <c r="O19">
        <v>123.66562500000001</v>
      </c>
      <c r="P19">
        <v>123.375</v>
      </c>
      <c r="Q19">
        <v>11.87749</v>
      </c>
      <c r="R19">
        <v>23.617699999999999</v>
      </c>
      <c r="S19">
        <v>14.5905</v>
      </c>
      <c r="T19">
        <v>0</v>
      </c>
      <c r="U19">
        <v>277.875</v>
      </c>
      <c r="V19">
        <v>14.37</v>
      </c>
      <c r="W19">
        <v>31.876899999999999</v>
      </c>
      <c r="X19">
        <v>124.26090000000001</v>
      </c>
      <c r="Y19">
        <v>0</v>
      </c>
      <c r="Z19">
        <v>0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32.957704</v>
      </c>
      <c r="AF19">
        <v>8.8740000000000006</v>
      </c>
      <c r="AG19">
        <v>39.515999999999998</v>
      </c>
      <c r="AH19">
        <v>152.94049999999999</v>
      </c>
      <c r="AI19">
        <v>45.828000000000003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29.988</v>
      </c>
      <c r="AP19">
        <v>11.529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73.05</v>
      </c>
      <c r="BA19">
        <f t="shared" si="1"/>
        <v>2241.9462329999997</v>
      </c>
      <c r="BB19">
        <v>16</v>
      </c>
      <c r="BD19">
        <v>22.23</v>
      </c>
      <c r="BE19">
        <v>3.82</v>
      </c>
      <c r="BF19">
        <v>0.68</v>
      </c>
      <c r="BG19">
        <v>3.93</v>
      </c>
      <c r="BH19">
        <v>5.62</v>
      </c>
      <c r="BI19">
        <v>4.62</v>
      </c>
      <c r="BJ19">
        <v>2.9</v>
      </c>
      <c r="BK19">
        <v>4.3899999999999997</v>
      </c>
      <c r="BL19">
        <v>1.91</v>
      </c>
      <c r="BM19">
        <v>0.55000000000000004</v>
      </c>
      <c r="BN19">
        <v>0.51</v>
      </c>
      <c r="BO19">
        <v>15.22</v>
      </c>
      <c r="BP19">
        <v>0</v>
      </c>
      <c r="BQ19">
        <v>4.3099999999999996</v>
      </c>
      <c r="BR19">
        <v>1.94</v>
      </c>
      <c r="BS19">
        <v>0.42</v>
      </c>
      <c r="BT19">
        <v>0</v>
      </c>
      <c r="BU19">
        <v>0</v>
      </c>
      <c r="BV19">
        <v>0</v>
      </c>
      <c r="BW19">
        <f t="shared" si="2"/>
        <v>73.05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161.61000000000001</v>
      </c>
      <c r="L20">
        <v>367.63126299999999</v>
      </c>
      <c r="M20">
        <v>89</v>
      </c>
      <c r="N20">
        <v>118.125</v>
      </c>
      <c r="O20">
        <v>123.66562500000001</v>
      </c>
      <c r="P20">
        <v>123.375</v>
      </c>
      <c r="Q20">
        <v>11.87749</v>
      </c>
      <c r="R20">
        <v>23.617699999999999</v>
      </c>
      <c r="S20">
        <v>14.5905</v>
      </c>
      <c r="T20">
        <v>0</v>
      </c>
      <c r="U20">
        <v>277.875</v>
      </c>
      <c r="V20">
        <v>14.37</v>
      </c>
      <c r="W20">
        <v>31.876899999999999</v>
      </c>
      <c r="X20">
        <v>124.26090000000001</v>
      </c>
      <c r="Y20">
        <v>0</v>
      </c>
      <c r="Z20">
        <v>0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32.957704</v>
      </c>
      <c r="AF20">
        <v>8.8740000000000006</v>
      </c>
      <c r="AG20">
        <v>39.515999999999998</v>
      </c>
      <c r="AH20">
        <v>152.94049999999999</v>
      </c>
      <c r="AI20">
        <v>45.828000000000003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29.988</v>
      </c>
      <c r="AP20">
        <v>11.529</v>
      </c>
      <c r="AQ20">
        <v>0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73.05</v>
      </c>
      <c r="BA20">
        <f t="shared" si="1"/>
        <v>2248.7442329999994</v>
      </c>
      <c r="BB20">
        <v>17</v>
      </c>
      <c r="BD20">
        <v>22.23</v>
      </c>
      <c r="BE20">
        <v>3.82</v>
      </c>
      <c r="BF20">
        <v>0.68</v>
      </c>
      <c r="BG20">
        <v>3.93</v>
      </c>
      <c r="BH20">
        <v>5.62</v>
      </c>
      <c r="BI20">
        <v>4.62</v>
      </c>
      <c r="BJ20">
        <v>2.9</v>
      </c>
      <c r="BK20">
        <v>4.3899999999999997</v>
      </c>
      <c r="BL20">
        <v>1.91</v>
      </c>
      <c r="BM20">
        <v>0.55000000000000004</v>
      </c>
      <c r="BN20">
        <v>0.51</v>
      </c>
      <c r="BO20">
        <v>15.22</v>
      </c>
      <c r="BP20">
        <v>0</v>
      </c>
      <c r="BQ20">
        <v>4.3099999999999996</v>
      </c>
      <c r="BR20">
        <v>1.94</v>
      </c>
      <c r="BS20">
        <v>0.42</v>
      </c>
      <c r="BT20">
        <v>0</v>
      </c>
      <c r="BU20">
        <v>0</v>
      </c>
      <c r="BV20">
        <v>0</v>
      </c>
      <c r="BW20">
        <f t="shared" si="2"/>
        <v>73.05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159.25</v>
      </c>
      <c r="L21">
        <v>367.63126299999999</v>
      </c>
      <c r="M21">
        <v>89</v>
      </c>
      <c r="N21">
        <v>118.125</v>
      </c>
      <c r="O21">
        <v>123.66562500000001</v>
      </c>
      <c r="P21">
        <v>123.375</v>
      </c>
      <c r="Q21">
        <v>11.87749</v>
      </c>
      <c r="R21">
        <v>23.617699999999999</v>
      </c>
      <c r="S21">
        <v>14.5905</v>
      </c>
      <c r="T21">
        <v>0</v>
      </c>
      <c r="U21">
        <v>277.875</v>
      </c>
      <c r="V21">
        <v>14.37</v>
      </c>
      <c r="W21">
        <v>31.876899999999999</v>
      </c>
      <c r="X21">
        <v>124.26090000000001</v>
      </c>
      <c r="Y21">
        <v>0</v>
      </c>
      <c r="Z21">
        <v>0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32.957704</v>
      </c>
      <c r="AF21">
        <v>8.8740000000000006</v>
      </c>
      <c r="AG21">
        <v>39.515999999999998</v>
      </c>
      <c r="AH21">
        <v>152.94049999999999</v>
      </c>
      <c r="AI21">
        <v>45.828000000000003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29.988</v>
      </c>
      <c r="AP21">
        <v>11.529</v>
      </c>
      <c r="AQ21">
        <v>11.592000000000001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72.95</v>
      </c>
      <c r="BA21">
        <f t="shared" si="1"/>
        <v>2257.8762329999995</v>
      </c>
      <c r="BB21">
        <v>18</v>
      </c>
      <c r="BD21">
        <v>22.23</v>
      </c>
      <c r="BE21">
        <v>3.82</v>
      </c>
      <c r="BF21">
        <v>0.68</v>
      </c>
      <c r="BG21">
        <v>3.93</v>
      </c>
      <c r="BH21">
        <v>5.62</v>
      </c>
      <c r="BI21">
        <v>4.62</v>
      </c>
      <c r="BJ21">
        <v>2.9</v>
      </c>
      <c r="BK21">
        <v>4.3899999999999997</v>
      </c>
      <c r="BL21">
        <v>1.91</v>
      </c>
      <c r="BM21">
        <v>0.45</v>
      </c>
      <c r="BN21">
        <v>0.51</v>
      </c>
      <c r="BO21">
        <v>15.22</v>
      </c>
      <c r="BP21">
        <v>0</v>
      </c>
      <c r="BQ21">
        <v>4.3099999999999996</v>
      </c>
      <c r="BR21">
        <v>1.94</v>
      </c>
      <c r="BS21">
        <v>0.42</v>
      </c>
      <c r="BT21">
        <v>0</v>
      </c>
      <c r="BU21">
        <v>0</v>
      </c>
      <c r="BV21">
        <v>0</v>
      </c>
      <c r="BW21">
        <f t="shared" si="2"/>
        <v>72.95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118.17028500000001</v>
      </c>
      <c r="L22">
        <v>367.63126299999999</v>
      </c>
      <c r="M22">
        <v>89</v>
      </c>
      <c r="N22">
        <v>118.125</v>
      </c>
      <c r="O22">
        <v>123.66562500000001</v>
      </c>
      <c r="P22">
        <v>123.375</v>
      </c>
      <c r="Q22">
        <v>11.87749</v>
      </c>
      <c r="R22">
        <v>23.617699999999999</v>
      </c>
      <c r="S22">
        <v>14.5905</v>
      </c>
      <c r="T22">
        <v>0</v>
      </c>
      <c r="U22">
        <v>277.875</v>
      </c>
      <c r="V22">
        <v>14.37</v>
      </c>
      <c r="W22">
        <v>31.876899999999999</v>
      </c>
      <c r="X22">
        <v>124.26090000000001</v>
      </c>
      <c r="Y22">
        <v>0</v>
      </c>
      <c r="Z22">
        <v>0</v>
      </c>
      <c r="AA22">
        <v>39.5</v>
      </c>
      <c r="AB22">
        <v>39.510120000000001</v>
      </c>
      <c r="AC22">
        <v>29.062808</v>
      </c>
      <c r="AD22">
        <v>36.591700000000003</v>
      </c>
      <c r="AE22">
        <v>32.957704</v>
      </c>
      <c r="AF22">
        <v>8.8740000000000006</v>
      </c>
      <c r="AG22">
        <v>39.515999999999998</v>
      </c>
      <c r="AH22">
        <v>152.94049999999999</v>
      </c>
      <c r="AI22">
        <v>45.828000000000003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29.988</v>
      </c>
      <c r="AP22">
        <v>11.529</v>
      </c>
      <c r="AQ22">
        <v>11.592000000000001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72.95</v>
      </c>
      <c r="BA22">
        <f t="shared" si="1"/>
        <v>2228.1977979999997</v>
      </c>
      <c r="BB22">
        <v>19</v>
      </c>
      <c r="BD22">
        <v>22.23</v>
      </c>
      <c r="BE22">
        <v>3.82</v>
      </c>
      <c r="BF22">
        <v>0.68</v>
      </c>
      <c r="BG22">
        <v>3.93</v>
      </c>
      <c r="BH22">
        <v>5.62</v>
      </c>
      <c r="BI22">
        <v>4.62</v>
      </c>
      <c r="BJ22">
        <v>2.9</v>
      </c>
      <c r="BK22">
        <v>4.3899999999999997</v>
      </c>
      <c r="BL22">
        <v>1.91</v>
      </c>
      <c r="BM22">
        <v>0.45</v>
      </c>
      <c r="BN22">
        <v>0.51</v>
      </c>
      <c r="BO22">
        <v>15.22</v>
      </c>
      <c r="BP22">
        <v>0</v>
      </c>
      <c r="BQ22">
        <v>4.3099999999999996</v>
      </c>
      <c r="BR22">
        <v>1.94</v>
      </c>
      <c r="BS22">
        <v>0.42</v>
      </c>
      <c r="BT22">
        <v>0</v>
      </c>
      <c r="BU22">
        <v>0</v>
      </c>
      <c r="BV22">
        <v>0</v>
      </c>
      <c r="BW22">
        <f t="shared" si="2"/>
        <v>72.95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118.250629</v>
      </c>
      <c r="L23">
        <v>367.63126299999999</v>
      </c>
      <c r="M23">
        <v>89</v>
      </c>
      <c r="N23">
        <v>118.125</v>
      </c>
      <c r="O23">
        <v>123.66562500000001</v>
      </c>
      <c r="P23">
        <v>123.375</v>
      </c>
      <c r="Q23">
        <v>11.350644000000001</v>
      </c>
      <c r="R23">
        <v>20.756084999999999</v>
      </c>
      <c r="S23">
        <v>12.481961999999999</v>
      </c>
      <c r="T23">
        <v>0</v>
      </c>
      <c r="U23">
        <v>277.875</v>
      </c>
      <c r="V23">
        <v>14.37</v>
      </c>
      <c r="W23">
        <v>31.876899999999999</v>
      </c>
      <c r="X23">
        <v>124.26090000000001</v>
      </c>
      <c r="Y23">
        <v>0</v>
      </c>
      <c r="Z23">
        <v>0</v>
      </c>
      <c r="AA23">
        <v>41.396000000000001</v>
      </c>
      <c r="AB23">
        <v>39.510120000000001</v>
      </c>
      <c r="AC23">
        <v>29.062808</v>
      </c>
      <c r="AD23">
        <v>36.591700000000003</v>
      </c>
      <c r="AE23">
        <v>32.957704</v>
      </c>
      <c r="AF23">
        <v>8.8740000000000006</v>
      </c>
      <c r="AG23">
        <v>39.515999999999998</v>
      </c>
      <c r="AH23">
        <v>152.94049999999999</v>
      </c>
      <c r="AI23">
        <v>48.374000000000002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29.988</v>
      </c>
      <c r="AP23">
        <v>11.529</v>
      </c>
      <c r="AQ23">
        <v>11.592000000000001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72.41</v>
      </c>
      <c r="BA23">
        <f t="shared" si="1"/>
        <v>2226.6831429999997</v>
      </c>
      <c r="BB23">
        <v>20</v>
      </c>
      <c r="BD23">
        <v>22.23</v>
      </c>
      <c r="BE23">
        <v>3.45</v>
      </c>
      <c r="BF23">
        <v>0.68</v>
      </c>
      <c r="BG23">
        <v>3.93</v>
      </c>
      <c r="BH23">
        <v>5.62</v>
      </c>
      <c r="BI23">
        <v>4.62</v>
      </c>
      <c r="BJ23">
        <v>2.9</v>
      </c>
      <c r="BK23">
        <v>4.3899999999999997</v>
      </c>
      <c r="BL23">
        <v>1.91</v>
      </c>
      <c r="BM23">
        <v>0.28000000000000003</v>
      </c>
      <c r="BN23">
        <v>0.51</v>
      </c>
      <c r="BO23">
        <v>15.22</v>
      </c>
      <c r="BP23">
        <v>0</v>
      </c>
      <c r="BQ23">
        <v>4.3099999999999996</v>
      </c>
      <c r="BR23">
        <v>1.94</v>
      </c>
      <c r="BS23">
        <v>0.42</v>
      </c>
      <c r="BT23">
        <v>0</v>
      </c>
      <c r="BU23">
        <v>0</v>
      </c>
      <c r="BV23">
        <v>0</v>
      </c>
      <c r="BW23">
        <f t="shared" si="2"/>
        <v>72.41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118.261326</v>
      </c>
      <c r="L24">
        <v>367.63126299999999</v>
      </c>
      <c r="M24">
        <v>89</v>
      </c>
      <c r="N24">
        <v>118.125</v>
      </c>
      <c r="O24">
        <v>123.66562500000001</v>
      </c>
      <c r="P24">
        <v>123.375</v>
      </c>
      <c r="Q24">
        <v>12.002654</v>
      </c>
      <c r="R24">
        <v>25</v>
      </c>
      <c r="S24">
        <v>15</v>
      </c>
      <c r="T24">
        <v>0</v>
      </c>
      <c r="U24">
        <v>277.875</v>
      </c>
      <c r="V24">
        <v>20.37</v>
      </c>
      <c r="W24">
        <v>39.876899999999999</v>
      </c>
      <c r="X24">
        <v>145.26089999999999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32.957704</v>
      </c>
      <c r="AF24">
        <v>8.8740000000000006</v>
      </c>
      <c r="AG24">
        <v>39.515999999999998</v>
      </c>
      <c r="AH24">
        <v>152.94049999999999</v>
      </c>
      <c r="AI24">
        <v>48.374000000000002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29.988</v>
      </c>
      <c r="AP24">
        <v>11.529</v>
      </c>
      <c r="AQ24">
        <v>11.592000000000001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72.13</v>
      </c>
      <c r="BA24">
        <f t="shared" si="1"/>
        <v>2270.0918030000003</v>
      </c>
      <c r="BB24">
        <v>21</v>
      </c>
      <c r="BD24">
        <v>22.23</v>
      </c>
      <c r="BE24">
        <v>3.45</v>
      </c>
      <c r="BF24">
        <v>0.68</v>
      </c>
      <c r="BG24">
        <v>3.93</v>
      </c>
      <c r="BH24">
        <v>5.62</v>
      </c>
      <c r="BI24">
        <v>4.62</v>
      </c>
      <c r="BJ24">
        <v>2.9</v>
      </c>
      <c r="BK24">
        <v>4.3899999999999997</v>
      </c>
      <c r="BL24">
        <v>1.91</v>
      </c>
      <c r="BM24">
        <v>0</v>
      </c>
      <c r="BN24">
        <v>0.51</v>
      </c>
      <c r="BO24">
        <v>15.22</v>
      </c>
      <c r="BP24">
        <v>0</v>
      </c>
      <c r="BQ24">
        <v>4.3099999999999996</v>
      </c>
      <c r="BR24">
        <v>1.94</v>
      </c>
      <c r="BS24">
        <v>0.42</v>
      </c>
      <c r="BT24">
        <v>0</v>
      </c>
      <c r="BU24">
        <v>0</v>
      </c>
      <c r="BV24">
        <v>0</v>
      </c>
      <c r="BW24">
        <f t="shared" si="2"/>
        <v>72.13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131.7919</v>
      </c>
      <c r="L25">
        <v>405.24970000000002</v>
      </c>
      <c r="M25">
        <v>90</v>
      </c>
      <c r="N25">
        <v>118.125</v>
      </c>
      <c r="O25">
        <v>123.66562500000001</v>
      </c>
      <c r="P25">
        <v>123.375</v>
      </c>
      <c r="Q25">
        <v>16.542300000000001</v>
      </c>
      <c r="R25">
        <v>30.767099999999999</v>
      </c>
      <c r="S25">
        <v>18.703099999999999</v>
      </c>
      <c r="T25">
        <v>0</v>
      </c>
      <c r="U25">
        <v>277.875</v>
      </c>
      <c r="V25">
        <v>20.37</v>
      </c>
      <c r="W25">
        <v>39.876899999999999</v>
      </c>
      <c r="X25">
        <v>145.26089999999999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32.957704</v>
      </c>
      <c r="AF25">
        <v>8.8740000000000006</v>
      </c>
      <c r="AG25">
        <v>39.515999999999998</v>
      </c>
      <c r="AH25">
        <v>152.94049999999999</v>
      </c>
      <c r="AI25">
        <v>35.643999999999998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29.988</v>
      </c>
      <c r="AP25">
        <v>11.529</v>
      </c>
      <c r="AQ25">
        <v>23.184000000000001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71.889999999999986</v>
      </c>
      <c r="BA25">
        <f t="shared" si="1"/>
        <v>2334.87266</v>
      </c>
      <c r="BB25">
        <v>22</v>
      </c>
      <c r="BD25">
        <v>22.23</v>
      </c>
      <c r="BE25">
        <v>3.45</v>
      </c>
      <c r="BF25">
        <v>0.68</v>
      </c>
      <c r="BG25">
        <v>3.93</v>
      </c>
      <c r="BH25">
        <v>5.62</v>
      </c>
      <c r="BI25">
        <v>4.62</v>
      </c>
      <c r="BJ25">
        <v>2.9</v>
      </c>
      <c r="BK25">
        <v>4.3899999999999997</v>
      </c>
      <c r="BL25">
        <v>1.91</v>
      </c>
      <c r="BM25">
        <v>0</v>
      </c>
      <c r="BN25">
        <v>0.51</v>
      </c>
      <c r="BO25">
        <v>14.98</v>
      </c>
      <c r="BP25">
        <v>0</v>
      </c>
      <c r="BQ25">
        <v>4.3099999999999996</v>
      </c>
      <c r="BR25">
        <v>1.94</v>
      </c>
      <c r="BS25">
        <v>0.42</v>
      </c>
      <c r="BT25">
        <v>0</v>
      </c>
      <c r="BU25">
        <v>0</v>
      </c>
      <c r="BV25">
        <v>0</v>
      </c>
      <c r="BW25">
        <f t="shared" si="2"/>
        <v>71.889999999999986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134.74469999999999</v>
      </c>
      <c r="L26">
        <v>445.24970000000002</v>
      </c>
      <c r="M26">
        <v>90</v>
      </c>
      <c r="N26">
        <v>118.125</v>
      </c>
      <c r="O26">
        <v>123.66562500000001</v>
      </c>
      <c r="P26">
        <v>123.375</v>
      </c>
      <c r="Q26">
        <v>16.542300000000001</v>
      </c>
      <c r="R26">
        <v>30.767099999999999</v>
      </c>
      <c r="S26">
        <v>18.703099999999999</v>
      </c>
      <c r="T26">
        <v>0</v>
      </c>
      <c r="U26">
        <v>277.875</v>
      </c>
      <c r="V26">
        <v>11.2654</v>
      </c>
      <c r="W26">
        <v>30.947399999999998</v>
      </c>
      <c r="X26">
        <v>110.4701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32.957704</v>
      </c>
      <c r="AF26">
        <v>8.8740000000000006</v>
      </c>
      <c r="AG26">
        <v>39.515999999999998</v>
      </c>
      <c r="AH26">
        <v>152.94049999999999</v>
      </c>
      <c r="AI26">
        <v>35.643999999999998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29.988</v>
      </c>
      <c r="AP26">
        <v>11.529</v>
      </c>
      <c r="AQ26">
        <v>23.184000000000001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71.899999999999991</v>
      </c>
      <c r="BA26">
        <f t="shared" si="1"/>
        <v>2325.0105600000006</v>
      </c>
      <c r="BB26">
        <v>23</v>
      </c>
      <c r="BD26">
        <v>22.23</v>
      </c>
      <c r="BE26">
        <v>3.45</v>
      </c>
      <c r="BF26">
        <v>0.68</v>
      </c>
      <c r="BG26">
        <v>3.93</v>
      </c>
      <c r="BH26">
        <v>5.62</v>
      </c>
      <c r="BI26">
        <v>4.62</v>
      </c>
      <c r="BJ26">
        <v>2.9</v>
      </c>
      <c r="BK26">
        <v>4.3899999999999997</v>
      </c>
      <c r="BL26">
        <v>1.92</v>
      </c>
      <c r="BM26">
        <v>0</v>
      </c>
      <c r="BN26">
        <v>0.51</v>
      </c>
      <c r="BO26">
        <v>14.98</v>
      </c>
      <c r="BP26">
        <v>0</v>
      </c>
      <c r="BQ26">
        <v>4.3099999999999996</v>
      </c>
      <c r="BR26">
        <v>1.94</v>
      </c>
      <c r="BS26">
        <v>0.42</v>
      </c>
      <c r="BT26">
        <v>0</v>
      </c>
      <c r="BU26">
        <v>0</v>
      </c>
      <c r="BV26">
        <v>0</v>
      </c>
      <c r="BW26">
        <f t="shared" si="2"/>
        <v>71.899999999999991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131.7919</v>
      </c>
      <c r="L27">
        <v>405.24970000000002</v>
      </c>
      <c r="M27">
        <v>90</v>
      </c>
      <c r="N27">
        <v>118.125</v>
      </c>
      <c r="O27">
        <v>123.66562500000001</v>
      </c>
      <c r="P27">
        <v>123.375</v>
      </c>
      <c r="Q27">
        <v>16.542300000000001</v>
      </c>
      <c r="R27">
        <v>30.767099999999999</v>
      </c>
      <c r="S27">
        <v>18.703099999999999</v>
      </c>
      <c r="T27">
        <v>0</v>
      </c>
      <c r="U27">
        <v>277.875</v>
      </c>
      <c r="V27">
        <v>11.2654</v>
      </c>
      <c r="W27">
        <v>39.876899999999999</v>
      </c>
      <c r="X27">
        <v>145.26089999999999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32.957704</v>
      </c>
      <c r="AF27">
        <v>8.8740000000000006</v>
      </c>
      <c r="AG27">
        <v>39.515999999999998</v>
      </c>
      <c r="AH27">
        <v>152.94049999999999</v>
      </c>
      <c r="AI27">
        <v>21.640999999999998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29.988</v>
      </c>
      <c r="AP27">
        <v>11.529</v>
      </c>
      <c r="AQ27">
        <v>34.776000000000003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72.179999999999993</v>
      </c>
      <c r="BA27">
        <f t="shared" si="1"/>
        <v>2323.6470599999998</v>
      </c>
      <c r="BB27">
        <v>24</v>
      </c>
      <c r="BD27">
        <v>22.23</v>
      </c>
      <c r="BE27">
        <v>3.45</v>
      </c>
      <c r="BF27">
        <v>0.59</v>
      </c>
      <c r="BG27">
        <v>4.04</v>
      </c>
      <c r="BH27">
        <v>5.62</v>
      </c>
      <c r="BI27">
        <v>4.62</v>
      </c>
      <c r="BJ27">
        <v>2.9</v>
      </c>
      <c r="BK27">
        <v>4.3899999999999997</v>
      </c>
      <c r="BL27">
        <v>1.92</v>
      </c>
      <c r="BM27">
        <v>0</v>
      </c>
      <c r="BN27">
        <v>0.53</v>
      </c>
      <c r="BO27">
        <v>15.09</v>
      </c>
      <c r="BP27">
        <v>0</v>
      </c>
      <c r="BQ27">
        <v>4.4400000000000004</v>
      </c>
      <c r="BR27">
        <v>1.94</v>
      </c>
      <c r="BS27">
        <v>0.42</v>
      </c>
      <c r="BT27">
        <v>0</v>
      </c>
      <c r="BU27">
        <v>0</v>
      </c>
      <c r="BV27">
        <v>0</v>
      </c>
      <c r="BW27">
        <f t="shared" si="2"/>
        <v>72.179999999999993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131.7919</v>
      </c>
      <c r="L28">
        <v>455.24970000000002</v>
      </c>
      <c r="M28">
        <v>90</v>
      </c>
      <c r="N28">
        <v>118.125</v>
      </c>
      <c r="O28">
        <v>123.66562500000001</v>
      </c>
      <c r="P28">
        <v>123.375</v>
      </c>
      <c r="Q28">
        <v>11.826371</v>
      </c>
      <c r="R28">
        <v>22.701350000000001</v>
      </c>
      <c r="S28">
        <v>14.086237000000001</v>
      </c>
      <c r="T28">
        <v>0</v>
      </c>
      <c r="U28">
        <v>277.875</v>
      </c>
      <c r="V28">
        <v>11.2654</v>
      </c>
      <c r="W28">
        <v>39.876899999999999</v>
      </c>
      <c r="X28">
        <v>145.26089999999999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32.957704</v>
      </c>
      <c r="AF28">
        <v>8.8740000000000006</v>
      </c>
      <c r="AG28">
        <v>39.515999999999998</v>
      </c>
      <c r="AH28">
        <v>152.94049999999999</v>
      </c>
      <c r="AI28">
        <v>21.640999999999998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29.988</v>
      </c>
      <c r="AP28">
        <v>11.529</v>
      </c>
      <c r="AQ28">
        <v>34.776000000000003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72.179999999999993</v>
      </c>
      <c r="BA28">
        <f t="shared" si="1"/>
        <v>2356.2485180000003</v>
      </c>
      <c r="BB28">
        <v>25</v>
      </c>
      <c r="BD28">
        <v>22.23</v>
      </c>
      <c r="BE28">
        <v>3.45</v>
      </c>
      <c r="BF28">
        <v>0.59</v>
      </c>
      <c r="BG28">
        <v>4.04</v>
      </c>
      <c r="BH28">
        <v>5.62</v>
      </c>
      <c r="BI28">
        <v>4.62</v>
      </c>
      <c r="BJ28">
        <v>2.9</v>
      </c>
      <c r="BK28">
        <v>4.3899999999999997</v>
      </c>
      <c r="BL28">
        <v>1.92</v>
      </c>
      <c r="BM28">
        <v>0</v>
      </c>
      <c r="BN28">
        <v>0.53</v>
      </c>
      <c r="BO28">
        <v>15.09</v>
      </c>
      <c r="BP28">
        <v>0</v>
      </c>
      <c r="BQ28">
        <v>4.4400000000000004</v>
      </c>
      <c r="BR28">
        <v>1.94</v>
      </c>
      <c r="BS28">
        <v>0.42</v>
      </c>
      <c r="BT28">
        <v>0</v>
      </c>
      <c r="BU28">
        <v>0</v>
      </c>
      <c r="BV28">
        <v>0</v>
      </c>
      <c r="BW28">
        <f t="shared" si="2"/>
        <v>72.179999999999993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134.74469999999999</v>
      </c>
      <c r="L29">
        <v>555.24969999999996</v>
      </c>
      <c r="M29">
        <v>89</v>
      </c>
      <c r="N29">
        <v>118.125</v>
      </c>
      <c r="O29">
        <v>123.66562500000001</v>
      </c>
      <c r="P29">
        <v>123.375</v>
      </c>
      <c r="Q29">
        <v>16.542300000000001</v>
      </c>
      <c r="R29">
        <v>30.767099999999999</v>
      </c>
      <c r="S29">
        <v>18.703099999999999</v>
      </c>
      <c r="T29">
        <v>0</v>
      </c>
      <c r="U29">
        <v>277.875</v>
      </c>
      <c r="V29">
        <v>11.2654</v>
      </c>
      <c r="W29">
        <v>40.2928</v>
      </c>
      <c r="X29">
        <v>145.26089999999999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32.957704</v>
      </c>
      <c r="AF29">
        <v>8.8740000000000006</v>
      </c>
      <c r="AG29">
        <v>39.515999999999998</v>
      </c>
      <c r="AH29">
        <v>152.94049999999999</v>
      </c>
      <c r="AI29">
        <v>21.640999999999998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29.988</v>
      </c>
      <c r="AP29">
        <v>11.529</v>
      </c>
      <c r="AQ29">
        <v>34.776000000000003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72.11999999999999</v>
      </c>
      <c r="BA29">
        <f t="shared" si="1"/>
        <v>2475.9557600000003</v>
      </c>
      <c r="BB29">
        <v>26</v>
      </c>
      <c r="BD29">
        <v>22.23</v>
      </c>
      <c r="BE29">
        <v>3.45</v>
      </c>
      <c r="BF29">
        <v>0.53</v>
      </c>
      <c r="BG29">
        <v>4.04</v>
      </c>
      <c r="BH29">
        <v>5.62</v>
      </c>
      <c r="BI29">
        <v>4.62</v>
      </c>
      <c r="BJ29">
        <v>2.9</v>
      </c>
      <c r="BK29">
        <v>4.3899999999999997</v>
      </c>
      <c r="BL29">
        <v>1.92</v>
      </c>
      <c r="BM29">
        <v>0</v>
      </c>
      <c r="BN29">
        <v>0.53</v>
      </c>
      <c r="BO29">
        <v>15.09</v>
      </c>
      <c r="BP29">
        <v>0</v>
      </c>
      <c r="BQ29">
        <v>4.4400000000000004</v>
      </c>
      <c r="BR29">
        <v>1.94</v>
      </c>
      <c r="BS29">
        <v>0.42</v>
      </c>
      <c r="BT29">
        <v>0</v>
      </c>
      <c r="BU29">
        <v>0</v>
      </c>
      <c r="BV29">
        <v>0</v>
      </c>
      <c r="BW29">
        <f t="shared" si="2"/>
        <v>72.11999999999999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134.74469999999999</v>
      </c>
      <c r="L30">
        <v>596.17769999999996</v>
      </c>
      <c r="M30">
        <v>89</v>
      </c>
      <c r="N30">
        <v>118.125</v>
      </c>
      <c r="O30">
        <v>123.66562500000001</v>
      </c>
      <c r="P30">
        <v>123.375</v>
      </c>
      <c r="Q30">
        <v>16.542300000000001</v>
      </c>
      <c r="R30">
        <v>30.767099999999999</v>
      </c>
      <c r="S30">
        <v>18.703099999999999</v>
      </c>
      <c r="T30">
        <v>0</v>
      </c>
      <c r="U30">
        <v>277.875</v>
      </c>
      <c r="V30">
        <v>11.2654</v>
      </c>
      <c r="W30">
        <v>40.2928</v>
      </c>
      <c r="X30">
        <v>145.26089999999999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32.957704</v>
      </c>
      <c r="AF30">
        <v>8.8740000000000006</v>
      </c>
      <c r="AG30">
        <v>39.515999999999998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29.988</v>
      </c>
      <c r="AP30">
        <v>11.529</v>
      </c>
      <c r="AQ30">
        <v>34.776000000000003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72.11999999999999</v>
      </c>
      <c r="BA30">
        <f t="shared" si="1"/>
        <v>2544.88976</v>
      </c>
      <c r="BB30">
        <v>27</v>
      </c>
      <c r="BD30">
        <v>22.23</v>
      </c>
      <c r="BE30">
        <v>3.45</v>
      </c>
      <c r="BF30">
        <v>0.53</v>
      </c>
      <c r="BG30">
        <v>4.04</v>
      </c>
      <c r="BH30">
        <v>5.62</v>
      </c>
      <c r="BI30">
        <v>4.62</v>
      </c>
      <c r="BJ30">
        <v>2.9</v>
      </c>
      <c r="BK30">
        <v>4.3899999999999997</v>
      </c>
      <c r="BL30">
        <v>1.92</v>
      </c>
      <c r="BM30">
        <v>0</v>
      </c>
      <c r="BN30">
        <v>0.53</v>
      </c>
      <c r="BO30">
        <v>15.09</v>
      </c>
      <c r="BP30">
        <v>0</v>
      </c>
      <c r="BQ30">
        <v>4.4400000000000004</v>
      </c>
      <c r="BR30">
        <v>1.94</v>
      </c>
      <c r="BS30">
        <v>0.42</v>
      </c>
      <c r="BT30">
        <v>0</v>
      </c>
      <c r="BU30">
        <v>0</v>
      </c>
      <c r="BV30">
        <v>0</v>
      </c>
      <c r="BW30">
        <f t="shared" si="2"/>
        <v>72.11999999999999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131.7919</v>
      </c>
      <c r="L31">
        <v>505.24970000000002</v>
      </c>
      <c r="M31">
        <v>89</v>
      </c>
      <c r="N31">
        <v>118.125</v>
      </c>
      <c r="O31">
        <v>123.66562500000001</v>
      </c>
      <c r="P31">
        <v>123.375</v>
      </c>
      <c r="Q31">
        <v>11.800037</v>
      </c>
      <c r="R31">
        <v>21.982136000000001</v>
      </c>
      <c r="S31">
        <v>13.774255999999999</v>
      </c>
      <c r="T31">
        <v>0</v>
      </c>
      <c r="U31">
        <v>277.875</v>
      </c>
      <c r="V31">
        <v>11.2654</v>
      </c>
      <c r="W31">
        <v>26.099799999999998</v>
      </c>
      <c r="X31">
        <v>105.4701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32.957704</v>
      </c>
      <c r="AF31">
        <v>8.8740000000000006</v>
      </c>
      <c r="AG31">
        <v>39.515999999999998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29.988</v>
      </c>
      <c r="AP31">
        <v>11.529</v>
      </c>
      <c r="AQ31">
        <v>34.776000000000003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72.11999999999999</v>
      </c>
      <c r="BA31">
        <f t="shared" si="1"/>
        <v>2378.5690890000001</v>
      </c>
      <c r="BB31">
        <v>28</v>
      </c>
      <c r="BD31">
        <v>22.23</v>
      </c>
      <c r="BE31">
        <v>3.45</v>
      </c>
      <c r="BF31">
        <v>0.53</v>
      </c>
      <c r="BG31">
        <v>4.04</v>
      </c>
      <c r="BH31">
        <v>5.62</v>
      </c>
      <c r="BI31">
        <v>4.62</v>
      </c>
      <c r="BJ31">
        <v>2.9</v>
      </c>
      <c r="BK31">
        <v>4.3899999999999997</v>
      </c>
      <c r="BL31">
        <v>1.92</v>
      </c>
      <c r="BM31">
        <v>0</v>
      </c>
      <c r="BN31">
        <v>0.53</v>
      </c>
      <c r="BO31">
        <v>15.09</v>
      </c>
      <c r="BP31">
        <v>0</v>
      </c>
      <c r="BQ31">
        <v>4.4400000000000004</v>
      </c>
      <c r="BR31">
        <v>1.94</v>
      </c>
      <c r="BS31">
        <v>0.42</v>
      </c>
      <c r="BT31">
        <v>0</v>
      </c>
      <c r="BU31">
        <v>0</v>
      </c>
      <c r="BV31">
        <v>0</v>
      </c>
      <c r="BW31">
        <f t="shared" si="2"/>
        <v>72.11999999999999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131.7919</v>
      </c>
      <c r="L32">
        <v>405.24970000000002</v>
      </c>
      <c r="M32">
        <v>89</v>
      </c>
      <c r="N32">
        <v>118.125</v>
      </c>
      <c r="O32">
        <v>123.66562500000001</v>
      </c>
      <c r="P32">
        <v>123.375</v>
      </c>
      <c r="Q32">
        <v>11.800037</v>
      </c>
      <c r="R32">
        <v>21.982136000000001</v>
      </c>
      <c r="S32">
        <v>13.774255999999999</v>
      </c>
      <c r="T32">
        <v>0</v>
      </c>
      <c r="U32">
        <v>277.875</v>
      </c>
      <c r="V32">
        <v>11.2654</v>
      </c>
      <c r="W32">
        <v>26.099799999999998</v>
      </c>
      <c r="X32">
        <v>105.4701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32.957704</v>
      </c>
      <c r="AF32">
        <v>8.8740000000000006</v>
      </c>
      <c r="AG32">
        <v>39.515999999999998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29.988</v>
      </c>
      <c r="AP32">
        <v>11.529</v>
      </c>
      <c r="AQ32">
        <v>34.776000000000003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72.11999999999999</v>
      </c>
      <c r="BA32">
        <f t="shared" si="1"/>
        <v>2278.5690889999992</v>
      </c>
      <c r="BB32">
        <v>29</v>
      </c>
      <c r="BD32">
        <v>22.23</v>
      </c>
      <c r="BE32">
        <v>3.45</v>
      </c>
      <c r="BF32">
        <v>0.53</v>
      </c>
      <c r="BG32">
        <v>4.04</v>
      </c>
      <c r="BH32">
        <v>5.62</v>
      </c>
      <c r="BI32">
        <v>4.62</v>
      </c>
      <c r="BJ32">
        <v>2.9</v>
      </c>
      <c r="BK32">
        <v>4.3899999999999997</v>
      </c>
      <c r="BL32">
        <v>1.92</v>
      </c>
      <c r="BM32">
        <v>0</v>
      </c>
      <c r="BN32">
        <v>0.53</v>
      </c>
      <c r="BO32">
        <v>15.09</v>
      </c>
      <c r="BP32">
        <v>0</v>
      </c>
      <c r="BQ32">
        <v>4.4400000000000004</v>
      </c>
      <c r="BR32">
        <v>1.94</v>
      </c>
      <c r="BS32">
        <v>0.42</v>
      </c>
      <c r="BT32">
        <v>0</v>
      </c>
      <c r="BU32">
        <v>0</v>
      </c>
      <c r="BV32">
        <v>0</v>
      </c>
      <c r="BW32">
        <f t="shared" si="2"/>
        <v>72.11999999999999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131.7919</v>
      </c>
      <c r="L33">
        <v>382</v>
      </c>
      <c r="M33">
        <v>89</v>
      </c>
      <c r="N33">
        <v>118.125</v>
      </c>
      <c r="O33">
        <v>123.66562500000001</v>
      </c>
      <c r="P33">
        <v>123.375</v>
      </c>
      <c r="Q33">
        <v>11.800037</v>
      </c>
      <c r="R33">
        <v>21.982136000000001</v>
      </c>
      <c r="S33">
        <v>13.774255999999999</v>
      </c>
      <c r="T33">
        <v>0</v>
      </c>
      <c r="U33">
        <v>277.875</v>
      </c>
      <c r="V33">
        <v>11.2654</v>
      </c>
      <c r="W33">
        <v>26.099799999999998</v>
      </c>
      <c r="X33">
        <v>105.4701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32.957704</v>
      </c>
      <c r="AF33">
        <v>8.8740000000000006</v>
      </c>
      <c r="AG33">
        <v>39.515999999999998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29.988</v>
      </c>
      <c r="AP33">
        <v>11.529</v>
      </c>
      <c r="AQ33">
        <v>34.776000000000003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72.089999999999989</v>
      </c>
      <c r="BA33">
        <f t="shared" si="1"/>
        <v>2255.289389</v>
      </c>
      <c r="BB33">
        <v>30</v>
      </c>
      <c r="BD33">
        <v>22.23</v>
      </c>
      <c r="BE33">
        <v>3.45</v>
      </c>
      <c r="BF33">
        <v>0.5</v>
      </c>
      <c r="BG33">
        <v>4.04</v>
      </c>
      <c r="BH33">
        <v>5.62</v>
      </c>
      <c r="BI33">
        <v>4.62</v>
      </c>
      <c r="BJ33">
        <v>2.9</v>
      </c>
      <c r="BK33">
        <v>4.3899999999999997</v>
      </c>
      <c r="BL33">
        <v>1.92</v>
      </c>
      <c r="BM33">
        <v>0</v>
      </c>
      <c r="BN33">
        <v>0.53</v>
      </c>
      <c r="BO33">
        <v>15.09</v>
      </c>
      <c r="BP33">
        <v>0</v>
      </c>
      <c r="BQ33">
        <v>4.4400000000000004</v>
      </c>
      <c r="BR33">
        <v>1.94</v>
      </c>
      <c r="BS33">
        <v>0.42</v>
      </c>
      <c r="BT33">
        <v>0</v>
      </c>
      <c r="BU33">
        <v>0</v>
      </c>
      <c r="BV33">
        <v>0</v>
      </c>
      <c r="BW33">
        <f t="shared" si="2"/>
        <v>72.089999999999989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131.7919</v>
      </c>
      <c r="L34">
        <v>382</v>
      </c>
      <c r="M34">
        <v>89</v>
      </c>
      <c r="N34">
        <v>118.125</v>
      </c>
      <c r="O34">
        <v>123.66562500000001</v>
      </c>
      <c r="P34">
        <v>123.375</v>
      </c>
      <c r="Q34">
        <v>11.800037</v>
      </c>
      <c r="R34">
        <v>21.982136000000001</v>
      </c>
      <c r="S34">
        <v>13.774255999999999</v>
      </c>
      <c r="T34">
        <v>0</v>
      </c>
      <c r="U34">
        <v>277.875</v>
      </c>
      <c r="V34">
        <v>5.2653999999999996</v>
      </c>
      <c r="W34">
        <v>18.099799999999998</v>
      </c>
      <c r="X34">
        <v>80.470100000000002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32.957704</v>
      </c>
      <c r="AF34">
        <v>8.8740000000000006</v>
      </c>
      <c r="AG34">
        <v>39.515999999999998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29.988</v>
      </c>
      <c r="AP34">
        <v>11.529</v>
      </c>
      <c r="AQ34">
        <v>23.184000000000001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72.089999999999989</v>
      </c>
      <c r="BA34">
        <f t="shared" si="1"/>
        <v>2204.6973889999999</v>
      </c>
      <c r="BB34">
        <v>31</v>
      </c>
      <c r="BD34">
        <v>22.23</v>
      </c>
      <c r="BE34">
        <v>3.45</v>
      </c>
      <c r="BF34">
        <v>0.5</v>
      </c>
      <c r="BG34">
        <v>4.04</v>
      </c>
      <c r="BH34">
        <v>5.62</v>
      </c>
      <c r="BI34">
        <v>4.62</v>
      </c>
      <c r="BJ34">
        <v>2.9</v>
      </c>
      <c r="BK34">
        <v>4.3899999999999997</v>
      </c>
      <c r="BL34">
        <v>1.92</v>
      </c>
      <c r="BM34">
        <v>0</v>
      </c>
      <c r="BN34">
        <v>0.53</v>
      </c>
      <c r="BO34">
        <v>15.09</v>
      </c>
      <c r="BP34">
        <v>0</v>
      </c>
      <c r="BQ34">
        <v>4.4400000000000004</v>
      </c>
      <c r="BR34">
        <v>1.94</v>
      </c>
      <c r="BS34">
        <v>0.42</v>
      </c>
      <c r="BT34">
        <v>0</v>
      </c>
      <c r="BU34">
        <v>0</v>
      </c>
      <c r="BV34">
        <v>0</v>
      </c>
      <c r="BW34">
        <f t="shared" si="2"/>
        <v>72.089999999999989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118.270111</v>
      </c>
      <c r="L35">
        <v>367.63126299999999</v>
      </c>
      <c r="M35">
        <v>89</v>
      </c>
      <c r="N35">
        <v>81.247299999999996</v>
      </c>
      <c r="O35">
        <v>65.797443000000001</v>
      </c>
      <c r="P35">
        <v>123.375</v>
      </c>
      <c r="Q35">
        <v>11.243618</v>
      </c>
      <c r="R35">
        <v>21.982136000000001</v>
      </c>
      <c r="S35">
        <v>13.774255999999999</v>
      </c>
      <c r="T35">
        <v>0</v>
      </c>
      <c r="U35">
        <v>277.875</v>
      </c>
      <c r="V35">
        <v>5.2653999999999996</v>
      </c>
      <c r="W35">
        <v>18.099799999999998</v>
      </c>
      <c r="X35">
        <v>80.470100000000002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32.957704</v>
      </c>
      <c r="AF35">
        <v>8.8740000000000006</v>
      </c>
      <c r="AG35">
        <v>39.515999999999998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29.988</v>
      </c>
      <c r="AP35">
        <v>11.529</v>
      </c>
      <c r="AQ35">
        <v>11.592000000000001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72.259999999999991</v>
      </c>
      <c r="BA35">
        <f t="shared" si="1"/>
        <v>2070.0825619999996</v>
      </c>
      <c r="BB35">
        <v>32</v>
      </c>
      <c r="BD35">
        <v>22.23</v>
      </c>
      <c r="BE35">
        <v>3.62</v>
      </c>
      <c r="BF35">
        <v>0.5</v>
      </c>
      <c r="BG35">
        <v>4.04</v>
      </c>
      <c r="BH35">
        <v>5.62</v>
      </c>
      <c r="BI35">
        <v>4.62</v>
      </c>
      <c r="BJ35">
        <v>2.9</v>
      </c>
      <c r="BK35">
        <v>4.3899999999999997</v>
      </c>
      <c r="BL35">
        <v>1.92</v>
      </c>
      <c r="BM35">
        <v>0</v>
      </c>
      <c r="BN35">
        <v>0.53</v>
      </c>
      <c r="BO35">
        <v>15.09</v>
      </c>
      <c r="BP35">
        <v>0</v>
      </c>
      <c r="BQ35">
        <v>4.4400000000000004</v>
      </c>
      <c r="BR35">
        <v>1.94</v>
      </c>
      <c r="BS35">
        <v>0.42</v>
      </c>
      <c r="BT35">
        <v>0</v>
      </c>
      <c r="BU35">
        <v>0</v>
      </c>
      <c r="BV35">
        <v>0</v>
      </c>
      <c r="BW35">
        <f t="shared" si="2"/>
        <v>72.259999999999991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118.280098</v>
      </c>
      <c r="L36">
        <v>367.63126299999999</v>
      </c>
      <c r="M36">
        <v>89</v>
      </c>
      <c r="N36">
        <v>81.247299999999996</v>
      </c>
      <c r="O36">
        <v>66.428852000000006</v>
      </c>
      <c r="P36">
        <v>123.375</v>
      </c>
      <c r="Q36">
        <v>11.243618</v>
      </c>
      <c r="R36">
        <v>21.982136000000001</v>
      </c>
      <c r="S36">
        <v>13.774255999999999</v>
      </c>
      <c r="T36">
        <v>0</v>
      </c>
      <c r="U36">
        <v>277.875</v>
      </c>
      <c r="V36">
        <v>5.2653999999999996</v>
      </c>
      <c r="W36">
        <v>18.099799999999998</v>
      </c>
      <c r="X36">
        <v>80.470100000000002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32.957704</v>
      </c>
      <c r="AF36">
        <v>8.8740000000000006</v>
      </c>
      <c r="AG36">
        <v>39.515999999999998</v>
      </c>
      <c r="AH36">
        <v>152.94049999999999</v>
      </c>
      <c r="AI36">
        <v>31.824999999999999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29.988</v>
      </c>
      <c r="AP36">
        <v>11.529</v>
      </c>
      <c r="AQ36">
        <v>0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72.259999999999991</v>
      </c>
      <c r="BA36">
        <f t="shared" si="1"/>
        <v>2041.3099579999994</v>
      </c>
      <c r="BB36">
        <v>33</v>
      </c>
      <c r="BD36">
        <v>22.23</v>
      </c>
      <c r="BE36">
        <v>3.62</v>
      </c>
      <c r="BF36">
        <v>0.5</v>
      </c>
      <c r="BG36">
        <v>4.04</v>
      </c>
      <c r="BH36">
        <v>5.62</v>
      </c>
      <c r="BI36">
        <v>4.62</v>
      </c>
      <c r="BJ36">
        <v>2.9</v>
      </c>
      <c r="BK36">
        <v>4.3899999999999997</v>
      </c>
      <c r="BL36">
        <v>1.92</v>
      </c>
      <c r="BM36">
        <v>0</v>
      </c>
      <c r="BN36">
        <v>0.53</v>
      </c>
      <c r="BO36">
        <v>15.09</v>
      </c>
      <c r="BP36">
        <v>0</v>
      </c>
      <c r="BQ36">
        <v>4.4400000000000004</v>
      </c>
      <c r="BR36">
        <v>1.94</v>
      </c>
      <c r="BS36">
        <v>0.42</v>
      </c>
      <c r="BT36">
        <v>0</v>
      </c>
      <c r="BU36">
        <v>0</v>
      </c>
      <c r="BV36">
        <v>0</v>
      </c>
      <c r="BW36">
        <f t="shared" si="2"/>
        <v>72.259999999999991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118.270111</v>
      </c>
      <c r="L37">
        <v>367.63126299999999</v>
      </c>
      <c r="M37">
        <v>89</v>
      </c>
      <c r="N37">
        <v>81.247299999999996</v>
      </c>
      <c r="O37">
        <v>66.428852000000006</v>
      </c>
      <c r="P37">
        <v>107.0001</v>
      </c>
      <c r="Q37">
        <v>11.243618</v>
      </c>
      <c r="R37">
        <v>21.433543</v>
      </c>
      <c r="S37">
        <v>13.774255999999999</v>
      </c>
      <c r="T37">
        <v>0</v>
      </c>
      <c r="U37">
        <v>277.875</v>
      </c>
      <c r="V37">
        <v>5.2653999999999996</v>
      </c>
      <c r="W37">
        <v>18.099799999999998</v>
      </c>
      <c r="X37">
        <v>80.470100000000002</v>
      </c>
      <c r="Y37">
        <v>0</v>
      </c>
      <c r="Z37">
        <v>0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32.957704</v>
      </c>
      <c r="AF37">
        <v>8.8740000000000006</v>
      </c>
      <c r="AG37">
        <v>39.515999999999998</v>
      </c>
      <c r="AH37">
        <v>152.94049999999999</v>
      </c>
      <c r="AI37">
        <v>31.824999999999999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29.988</v>
      </c>
      <c r="AP37">
        <v>11.529</v>
      </c>
      <c r="AQ37">
        <v>0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</v>
      </c>
      <c r="BA37">
        <f t="shared" si="1"/>
        <v>2010.0551979999993</v>
      </c>
      <c r="BB37">
        <v>34</v>
      </c>
      <c r="BD37">
        <v>22.23</v>
      </c>
      <c r="BE37">
        <v>3.86</v>
      </c>
      <c r="BF37">
        <v>0.5</v>
      </c>
      <c r="BG37">
        <v>4.04</v>
      </c>
      <c r="BH37">
        <v>5.62</v>
      </c>
      <c r="BI37">
        <v>4.62</v>
      </c>
      <c r="BJ37">
        <v>2.9</v>
      </c>
      <c r="BK37">
        <v>4.3899999999999997</v>
      </c>
      <c r="BL37">
        <v>1.92</v>
      </c>
      <c r="BM37">
        <v>0</v>
      </c>
      <c r="BN37">
        <v>0.53</v>
      </c>
      <c r="BO37">
        <v>15.09</v>
      </c>
      <c r="BP37">
        <v>0</v>
      </c>
      <c r="BQ37">
        <v>4.4400000000000004</v>
      </c>
      <c r="BR37">
        <v>1.94</v>
      </c>
      <c r="BS37">
        <v>0.42</v>
      </c>
      <c r="BT37">
        <v>0</v>
      </c>
      <c r="BU37">
        <v>0</v>
      </c>
      <c r="BV37">
        <v>0</v>
      </c>
      <c r="BW37">
        <f t="shared" si="2"/>
        <v>72.5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118.280098</v>
      </c>
      <c r="L38">
        <v>367.63126299999999</v>
      </c>
      <c r="M38">
        <v>89</v>
      </c>
      <c r="N38">
        <v>81.247299999999996</v>
      </c>
      <c r="O38">
        <v>66.428852000000006</v>
      </c>
      <c r="P38">
        <v>107.0001</v>
      </c>
      <c r="Q38">
        <v>11.243618</v>
      </c>
      <c r="R38">
        <v>21.433543</v>
      </c>
      <c r="S38">
        <v>13.774255999999999</v>
      </c>
      <c r="T38">
        <v>0</v>
      </c>
      <c r="U38">
        <v>277.875</v>
      </c>
      <c r="V38">
        <v>5.2653999999999996</v>
      </c>
      <c r="W38">
        <v>18.099799999999998</v>
      </c>
      <c r="X38">
        <v>80.470100000000002</v>
      </c>
      <c r="Y38">
        <v>0</v>
      </c>
      <c r="Z38">
        <v>0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32.957704</v>
      </c>
      <c r="AF38">
        <v>8.8740000000000006</v>
      </c>
      <c r="AG38">
        <v>39.515999999999998</v>
      </c>
      <c r="AH38">
        <v>152.94049999999999</v>
      </c>
      <c r="AI38">
        <v>31.824999999999999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29.988</v>
      </c>
      <c r="AP38">
        <v>11.529</v>
      </c>
      <c r="AQ38">
        <v>0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72.5</v>
      </c>
      <c r="BA38">
        <f t="shared" si="1"/>
        <v>2010.0651849999992</v>
      </c>
      <c r="BB38">
        <v>35</v>
      </c>
      <c r="BD38">
        <v>22.23</v>
      </c>
      <c r="BE38">
        <v>3.86</v>
      </c>
      <c r="BF38">
        <v>0.5</v>
      </c>
      <c r="BG38">
        <v>4.04</v>
      </c>
      <c r="BH38">
        <v>5.62</v>
      </c>
      <c r="BI38">
        <v>4.62</v>
      </c>
      <c r="BJ38">
        <v>2.9</v>
      </c>
      <c r="BK38">
        <v>4.3899999999999997</v>
      </c>
      <c r="BL38">
        <v>1.92</v>
      </c>
      <c r="BM38">
        <v>0</v>
      </c>
      <c r="BN38">
        <v>0.53</v>
      </c>
      <c r="BO38">
        <v>15.09</v>
      </c>
      <c r="BP38">
        <v>0</v>
      </c>
      <c r="BQ38">
        <v>4.4400000000000004</v>
      </c>
      <c r="BR38">
        <v>1.94</v>
      </c>
      <c r="BS38">
        <v>0.42</v>
      </c>
      <c r="BT38">
        <v>0</v>
      </c>
      <c r="BU38">
        <v>0</v>
      </c>
      <c r="BV38">
        <v>0</v>
      </c>
      <c r="BW38">
        <f t="shared" si="2"/>
        <v>72.5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118.270111</v>
      </c>
      <c r="L39">
        <v>367.63126299999999</v>
      </c>
      <c r="M39">
        <v>42.305199999999999</v>
      </c>
      <c r="N39">
        <v>81.247299999999996</v>
      </c>
      <c r="O39">
        <v>66.428852000000006</v>
      </c>
      <c r="P39">
        <v>107.0001</v>
      </c>
      <c r="Q39">
        <v>11.243618</v>
      </c>
      <c r="R39">
        <v>22.516126</v>
      </c>
      <c r="S39">
        <v>13.774255999999999</v>
      </c>
      <c r="T39">
        <v>0</v>
      </c>
      <c r="U39">
        <v>277.875</v>
      </c>
      <c r="V39">
        <v>5.2653999999999996</v>
      </c>
      <c r="W39">
        <v>18.099799999999998</v>
      </c>
      <c r="X39">
        <v>80.470100000000002</v>
      </c>
      <c r="Y39">
        <v>0</v>
      </c>
      <c r="Z39">
        <v>0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32.957704</v>
      </c>
      <c r="AF39">
        <v>8.8740000000000006</v>
      </c>
      <c r="AG39">
        <v>39.515999999999998</v>
      </c>
      <c r="AH39">
        <v>152.94049999999999</v>
      </c>
      <c r="AI39">
        <v>31.824999999999999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29.988</v>
      </c>
      <c r="AP39">
        <v>5.7645</v>
      </c>
      <c r="AQ39">
        <v>0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72.53</v>
      </c>
      <c r="BA39">
        <f t="shared" si="1"/>
        <v>1958.7084809999994</v>
      </c>
      <c r="BB39">
        <v>36</v>
      </c>
      <c r="BD39">
        <v>22.23</v>
      </c>
      <c r="BE39">
        <v>3.86</v>
      </c>
      <c r="BF39">
        <v>0.53</v>
      </c>
      <c r="BG39">
        <v>4.04</v>
      </c>
      <c r="BH39">
        <v>5.62</v>
      </c>
      <c r="BI39">
        <v>4.62</v>
      </c>
      <c r="BJ39">
        <v>2.9</v>
      </c>
      <c r="BK39">
        <v>4.3899999999999997</v>
      </c>
      <c r="BL39">
        <v>1.92</v>
      </c>
      <c r="BM39">
        <v>0</v>
      </c>
      <c r="BN39">
        <v>0.53</v>
      </c>
      <c r="BO39">
        <v>15.09</v>
      </c>
      <c r="BP39">
        <v>0</v>
      </c>
      <c r="BQ39">
        <v>4.4400000000000004</v>
      </c>
      <c r="BR39">
        <v>1.94</v>
      </c>
      <c r="BS39">
        <v>0.42</v>
      </c>
      <c r="BT39">
        <v>0</v>
      </c>
      <c r="BU39">
        <v>0</v>
      </c>
      <c r="BV39">
        <v>0</v>
      </c>
      <c r="BW39">
        <f t="shared" si="2"/>
        <v>72.53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118.280098</v>
      </c>
      <c r="L40">
        <v>367.63126299999999</v>
      </c>
      <c r="M40">
        <v>42.305199999999999</v>
      </c>
      <c r="N40">
        <v>81.247299999999996</v>
      </c>
      <c r="O40">
        <v>66.428852000000006</v>
      </c>
      <c r="P40">
        <v>107.0001</v>
      </c>
      <c r="Q40">
        <v>11.243618</v>
      </c>
      <c r="R40">
        <v>22.516126</v>
      </c>
      <c r="S40">
        <v>13.774255999999999</v>
      </c>
      <c r="T40">
        <v>0</v>
      </c>
      <c r="U40">
        <v>277.875</v>
      </c>
      <c r="V40">
        <v>5.2653999999999996</v>
      </c>
      <c r="W40">
        <v>18.099799999999998</v>
      </c>
      <c r="X40">
        <v>80.470100000000002</v>
      </c>
      <c r="Y40">
        <v>0</v>
      </c>
      <c r="Z40">
        <v>0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32.957704</v>
      </c>
      <c r="AF40">
        <v>8.8740000000000006</v>
      </c>
      <c r="AG40">
        <v>39.515999999999998</v>
      </c>
      <c r="AH40">
        <v>152.94049999999999</v>
      </c>
      <c r="AI40">
        <v>31.824999999999999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29.988</v>
      </c>
      <c r="AP40">
        <v>5.7645</v>
      </c>
      <c r="AQ40">
        <v>0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72.53</v>
      </c>
      <c r="BA40">
        <f t="shared" si="1"/>
        <v>1958.7184679999993</v>
      </c>
      <c r="BB40">
        <v>37</v>
      </c>
      <c r="BD40">
        <v>22.23</v>
      </c>
      <c r="BE40">
        <v>3.86</v>
      </c>
      <c r="BF40">
        <v>0.53</v>
      </c>
      <c r="BG40">
        <v>4.04</v>
      </c>
      <c r="BH40">
        <v>5.62</v>
      </c>
      <c r="BI40">
        <v>4.62</v>
      </c>
      <c r="BJ40">
        <v>2.9</v>
      </c>
      <c r="BK40">
        <v>4.3899999999999997</v>
      </c>
      <c r="BL40">
        <v>1.92</v>
      </c>
      <c r="BM40">
        <v>0</v>
      </c>
      <c r="BN40">
        <v>0.53</v>
      </c>
      <c r="BO40">
        <v>15.09</v>
      </c>
      <c r="BP40">
        <v>0</v>
      </c>
      <c r="BQ40">
        <v>4.4400000000000004</v>
      </c>
      <c r="BR40">
        <v>1.94</v>
      </c>
      <c r="BS40">
        <v>0.42</v>
      </c>
      <c r="BT40">
        <v>0</v>
      </c>
      <c r="BU40">
        <v>0</v>
      </c>
      <c r="BV40">
        <v>0</v>
      </c>
      <c r="BW40">
        <f t="shared" si="2"/>
        <v>72.53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118.27703200000001</v>
      </c>
      <c r="L41">
        <v>367.63126299999999</v>
      </c>
      <c r="M41">
        <v>42.305199999999999</v>
      </c>
      <c r="N41">
        <v>81.247299999999996</v>
      </c>
      <c r="O41">
        <v>65.383200000000002</v>
      </c>
      <c r="P41">
        <v>107.0001</v>
      </c>
      <c r="Q41">
        <v>11.243618</v>
      </c>
      <c r="R41">
        <v>22.516126</v>
      </c>
      <c r="S41">
        <v>13.774255999999999</v>
      </c>
      <c r="T41">
        <v>0</v>
      </c>
      <c r="U41">
        <v>277.875</v>
      </c>
      <c r="V41">
        <v>5.2653999999999996</v>
      </c>
      <c r="W41">
        <v>18.099799999999998</v>
      </c>
      <c r="X41">
        <v>80.470100000000002</v>
      </c>
      <c r="Y41">
        <v>0</v>
      </c>
      <c r="Z41">
        <v>0</v>
      </c>
      <c r="AA41">
        <v>22.989000000000001</v>
      </c>
      <c r="AB41">
        <v>39.510120000000001</v>
      </c>
      <c r="AC41">
        <v>29.062808</v>
      </c>
      <c r="AD41">
        <v>36.591700000000003</v>
      </c>
      <c r="AE41">
        <v>32.957704</v>
      </c>
      <c r="AF41">
        <v>8.8740000000000006</v>
      </c>
      <c r="AG41">
        <v>39.515999999999998</v>
      </c>
      <c r="AH41">
        <v>152.94049999999999</v>
      </c>
      <c r="AI41">
        <v>31.824999999999999</v>
      </c>
      <c r="AJ41">
        <v>0</v>
      </c>
      <c r="AK41">
        <v>50.76</v>
      </c>
      <c r="AL41">
        <v>83.664000000000001</v>
      </c>
      <c r="AM41">
        <v>15.836040000000001</v>
      </c>
      <c r="AN41">
        <v>0.68867999999999996</v>
      </c>
      <c r="AO41">
        <v>29.4</v>
      </c>
      <c r="AP41">
        <v>5.7645</v>
      </c>
      <c r="AQ41">
        <v>0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72.47</v>
      </c>
      <c r="BA41">
        <f t="shared" si="1"/>
        <v>1956.2114299999996</v>
      </c>
      <c r="BB41">
        <v>38</v>
      </c>
      <c r="BD41">
        <v>22.23</v>
      </c>
      <c r="BE41">
        <v>3.86</v>
      </c>
      <c r="BF41">
        <v>0.47</v>
      </c>
      <c r="BG41">
        <v>4.04</v>
      </c>
      <c r="BH41">
        <v>5.62</v>
      </c>
      <c r="BI41">
        <v>4.62</v>
      </c>
      <c r="BJ41">
        <v>2.9</v>
      </c>
      <c r="BK41">
        <v>4.3899999999999997</v>
      </c>
      <c r="BL41">
        <v>1.92</v>
      </c>
      <c r="BM41">
        <v>0</v>
      </c>
      <c r="BN41">
        <v>0.53</v>
      </c>
      <c r="BO41">
        <v>15.09</v>
      </c>
      <c r="BP41">
        <v>0</v>
      </c>
      <c r="BQ41">
        <v>4.4400000000000004</v>
      </c>
      <c r="BR41">
        <v>1.94</v>
      </c>
      <c r="BS41">
        <v>0.42</v>
      </c>
      <c r="BT41">
        <v>0</v>
      </c>
      <c r="BU41">
        <v>0</v>
      </c>
      <c r="BV41">
        <v>0</v>
      </c>
      <c r="BW41">
        <f t="shared" si="2"/>
        <v>72.47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118.27947399999999</v>
      </c>
      <c r="L42">
        <v>367.63126299999999</v>
      </c>
      <c r="M42">
        <v>42.305199999999999</v>
      </c>
      <c r="N42">
        <v>81.247299999999996</v>
      </c>
      <c r="O42">
        <v>65.383200000000002</v>
      </c>
      <c r="P42">
        <v>107.0001</v>
      </c>
      <c r="Q42">
        <v>11.243618</v>
      </c>
      <c r="R42">
        <v>22.516126</v>
      </c>
      <c r="S42">
        <v>13.774255999999999</v>
      </c>
      <c r="T42">
        <v>0</v>
      </c>
      <c r="U42">
        <v>277.875</v>
      </c>
      <c r="V42">
        <v>5.2653999999999996</v>
      </c>
      <c r="W42">
        <v>18.099799999999998</v>
      </c>
      <c r="X42">
        <v>80.470100000000002</v>
      </c>
      <c r="Y42">
        <v>0</v>
      </c>
      <c r="Z42">
        <v>0</v>
      </c>
      <c r="AA42">
        <v>14.04936</v>
      </c>
      <c r="AB42">
        <v>39.510120000000001</v>
      </c>
      <c r="AC42">
        <v>29.062808</v>
      </c>
      <c r="AD42">
        <v>36.591700000000003</v>
      </c>
      <c r="AE42">
        <v>32.957704</v>
      </c>
      <c r="AF42">
        <v>8.8740000000000006</v>
      </c>
      <c r="AG42">
        <v>39.515999999999998</v>
      </c>
      <c r="AH42">
        <v>152.94049999999999</v>
      </c>
      <c r="AI42">
        <v>31.824999999999999</v>
      </c>
      <c r="AJ42">
        <v>0</v>
      </c>
      <c r="AK42">
        <v>50.76</v>
      </c>
      <c r="AL42">
        <v>83.664000000000001</v>
      </c>
      <c r="AM42">
        <v>15.836040000000001</v>
      </c>
      <c r="AN42">
        <v>0.68867999999999996</v>
      </c>
      <c r="AO42">
        <v>29.4</v>
      </c>
      <c r="AP42">
        <v>5.7645</v>
      </c>
      <c r="AQ42">
        <v>0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72.47</v>
      </c>
      <c r="BA42">
        <f t="shared" si="1"/>
        <v>1947.2742319999995</v>
      </c>
      <c r="BB42">
        <v>39</v>
      </c>
      <c r="BD42">
        <v>22.23</v>
      </c>
      <c r="BE42">
        <v>3.86</v>
      </c>
      <c r="BF42">
        <v>0.47</v>
      </c>
      <c r="BG42">
        <v>4.04</v>
      </c>
      <c r="BH42">
        <v>5.62</v>
      </c>
      <c r="BI42">
        <v>4.62</v>
      </c>
      <c r="BJ42">
        <v>2.9</v>
      </c>
      <c r="BK42">
        <v>4.3899999999999997</v>
      </c>
      <c r="BL42">
        <v>1.92</v>
      </c>
      <c r="BM42">
        <v>0</v>
      </c>
      <c r="BN42">
        <v>0.53</v>
      </c>
      <c r="BO42">
        <v>15.09</v>
      </c>
      <c r="BP42">
        <v>0</v>
      </c>
      <c r="BQ42">
        <v>4.4400000000000004</v>
      </c>
      <c r="BR42">
        <v>1.94</v>
      </c>
      <c r="BS42">
        <v>0.42</v>
      </c>
      <c r="BT42">
        <v>0</v>
      </c>
      <c r="BU42">
        <v>0</v>
      </c>
      <c r="BV42">
        <v>0</v>
      </c>
      <c r="BW42">
        <f t="shared" si="2"/>
        <v>72.47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118.27634</v>
      </c>
      <c r="L43">
        <v>367.63126299999999</v>
      </c>
      <c r="M43">
        <v>42.305199999999999</v>
      </c>
      <c r="N43">
        <v>81.247299999999996</v>
      </c>
      <c r="O43">
        <v>65.383200000000002</v>
      </c>
      <c r="P43">
        <v>107.0001</v>
      </c>
      <c r="Q43">
        <v>11.243618</v>
      </c>
      <c r="R43">
        <v>22.516126</v>
      </c>
      <c r="S43">
        <v>13.774255999999999</v>
      </c>
      <c r="T43">
        <v>0</v>
      </c>
      <c r="U43">
        <v>277.875</v>
      </c>
      <c r="V43">
        <v>5.2653999999999996</v>
      </c>
      <c r="W43">
        <v>18.099799999999998</v>
      </c>
      <c r="X43">
        <v>80.470100000000002</v>
      </c>
      <c r="Y43">
        <v>0</v>
      </c>
      <c r="Z43">
        <v>0</v>
      </c>
      <c r="AA43">
        <v>14.04936</v>
      </c>
      <c r="AB43">
        <v>39.510120000000001</v>
      </c>
      <c r="AC43">
        <v>29.062808</v>
      </c>
      <c r="AD43">
        <v>36.591700000000003</v>
      </c>
      <c r="AE43">
        <v>32.957704</v>
      </c>
      <c r="AF43">
        <v>6.4089999999999998</v>
      </c>
      <c r="AG43">
        <v>39.515999999999998</v>
      </c>
      <c r="AH43">
        <v>152.94049999999999</v>
      </c>
      <c r="AI43">
        <v>28.006</v>
      </c>
      <c r="AJ43">
        <v>0</v>
      </c>
      <c r="AK43">
        <v>50.76</v>
      </c>
      <c r="AL43">
        <v>83.664000000000001</v>
      </c>
      <c r="AM43">
        <v>15.836040000000001</v>
      </c>
      <c r="AN43">
        <v>0.68867999999999996</v>
      </c>
      <c r="AO43">
        <v>29.4</v>
      </c>
      <c r="AP43">
        <v>11.529</v>
      </c>
      <c r="AQ43">
        <v>0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72.69</v>
      </c>
      <c r="BA43">
        <f t="shared" si="1"/>
        <v>1946.9715979999996</v>
      </c>
      <c r="BB43">
        <v>40</v>
      </c>
      <c r="BD43">
        <v>22.23</v>
      </c>
      <c r="BE43">
        <v>4.08</v>
      </c>
      <c r="BF43">
        <v>0.47</v>
      </c>
      <c r="BG43">
        <v>4.04</v>
      </c>
      <c r="BH43">
        <v>5.62</v>
      </c>
      <c r="BI43">
        <v>4.62</v>
      </c>
      <c r="BJ43">
        <v>2.9</v>
      </c>
      <c r="BK43">
        <v>4.3899999999999997</v>
      </c>
      <c r="BL43">
        <v>1.92</v>
      </c>
      <c r="BM43">
        <v>0</v>
      </c>
      <c r="BN43">
        <v>0.53</v>
      </c>
      <c r="BO43">
        <v>15.09</v>
      </c>
      <c r="BP43">
        <v>0</v>
      </c>
      <c r="BQ43">
        <v>4.4400000000000004</v>
      </c>
      <c r="BR43">
        <v>1.94</v>
      </c>
      <c r="BS43">
        <v>0.42</v>
      </c>
      <c r="BT43">
        <v>0</v>
      </c>
      <c r="BU43">
        <v>0</v>
      </c>
      <c r="BV43">
        <v>0</v>
      </c>
      <c r="BW43">
        <f t="shared" si="2"/>
        <v>72.69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118.27947399999999</v>
      </c>
      <c r="L44">
        <v>367.63126299999999</v>
      </c>
      <c r="M44">
        <v>42.305199999999999</v>
      </c>
      <c r="N44">
        <v>81.247299999999996</v>
      </c>
      <c r="O44">
        <v>65.383200000000002</v>
      </c>
      <c r="P44">
        <v>107.0001</v>
      </c>
      <c r="Q44">
        <v>11.243618</v>
      </c>
      <c r="R44">
        <v>22.516126</v>
      </c>
      <c r="S44">
        <v>13.774255999999999</v>
      </c>
      <c r="T44">
        <v>0</v>
      </c>
      <c r="U44">
        <v>277.875</v>
      </c>
      <c r="V44">
        <v>5.2653999999999996</v>
      </c>
      <c r="W44">
        <v>18.099799999999998</v>
      </c>
      <c r="X44">
        <v>80.470100000000002</v>
      </c>
      <c r="Y44">
        <v>0</v>
      </c>
      <c r="Z44">
        <v>0</v>
      </c>
      <c r="AA44">
        <v>14.04936</v>
      </c>
      <c r="AB44">
        <v>39.510120000000001</v>
      </c>
      <c r="AC44">
        <v>29.062808</v>
      </c>
      <c r="AD44">
        <v>36.591700000000003</v>
      </c>
      <c r="AE44">
        <v>32.957704</v>
      </c>
      <c r="AF44">
        <v>6.4089999999999998</v>
      </c>
      <c r="AG44">
        <v>39.515999999999998</v>
      </c>
      <c r="AH44">
        <v>152.94049999999999</v>
      </c>
      <c r="AI44">
        <v>28.006</v>
      </c>
      <c r="AJ44">
        <v>0</v>
      </c>
      <c r="AK44">
        <v>50.76</v>
      </c>
      <c r="AL44">
        <v>83.664000000000001</v>
      </c>
      <c r="AM44">
        <v>15.836040000000001</v>
      </c>
      <c r="AN44">
        <v>0.68867999999999996</v>
      </c>
      <c r="AO44">
        <v>29.4</v>
      </c>
      <c r="AP44">
        <v>11.529</v>
      </c>
      <c r="AQ44">
        <v>0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72.69</v>
      </c>
      <c r="BA44">
        <f t="shared" si="1"/>
        <v>1946.9747319999997</v>
      </c>
      <c r="BB44">
        <v>41</v>
      </c>
      <c r="BD44">
        <v>22.23</v>
      </c>
      <c r="BE44">
        <v>4.08</v>
      </c>
      <c r="BF44">
        <v>0.47</v>
      </c>
      <c r="BG44">
        <v>4.04</v>
      </c>
      <c r="BH44">
        <v>5.62</v>
      </c>
      <c r="BI44">
        <v>4.62</v>
      </c>
      <c r="BJ44">
        <v>2.9</v>
      </c>
      <c r="BK44">
        <v>4.3899999999999997</v>
      </c>
      <c r="BL44">
        <v>1.92</v>
      </c>
      <c r="BM44">
        <v>0</v>
      </c>
      <c r="BN44">
        <v>0.53</v>
      </c>
      <c r="BO44">
        <v>15.09</v>
      </c>
      <c r="BP44">
        <v>0</v>
      </c>
      <c r="BQ44">
        <v>4.4400000000000004</v>
      </c>
      <c r="BR44">
        <v>1.94</v>
      </c>
      <c r="BS44">
        <v>0.42</v>
      </c>
      <c r="BT44">
        <v>0</v>
      </c>
      <c r="BU44">
        <v>0</v>
      </c>
      <c r="BV44">
        <v>0</v>
      </c>
      <c r="BW44">
        <f t="shared" si="2"/>
        <v>72.69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118.27634</v>
      </c>
      <c r="L45">
        <v>367.63126299999999</v>
      </c>
      <c r="M45">
        <v>42.305199999999999</v>
      </c>
      <c r="N45">
        <v>81.247299999999996</v>
      </c>
      <c r="O45">
        <v>65.383200000000002</v>
      </c>
      <c r="P45">
        <v>107.0001</v>
      </c>
      <c r="Q45">
        <v>11.243618</v>
      </c>
      <c r="R45">
        <v>22.516126</v>
      </c>
      <c r="S45">
        <v>13.774255999999999</v>
      </c>
      <c r="T45">
        <v>0</v>
      </c>
      <c r="U45">
        <v>277.875</v>
      </c>
      <c r="V45">
        <v>5.2653999999999996</v>
      </c>
      <c r="W45">
        <v>18.099799999999998</v>
      </c>
      <c r="X45">
        <v>80.470100000000002</v>
      </c>
      <c r="Y45">
        <v>0</v>
      </c>
      <c r="Z45">
        <v>0</v>
      </c>
      <c r="AA45">
        <v>14.04936</v>
      </c>
      <c r="AB45">
        <v>39.510120000000001</v>
      </c>
      <c r="AC45">
        <v>29.062808</v>
      </c>
      <c r="AD45">
        <v>36.591700000000003</v>
      </c>
      <c r="AE45">
        <v>32.957704</v>
      </c>
      <c r="AF45">
        <v>6.4089999999999998</v>
      </c>
      <c r="AG45">
        <v>39.515999999999998</v>
      </c>
      <c r="AH45">
        <v>152.94049999999999</v>
      </c>
      <c r="AI45">
        <v>19.094999999999999</v>
      </c>
      <c r="AJ45">
        <v>0</v>
      </c>
      <c r="AK45">
        <v>50.76</v>
      </c>
      <c r="AL45">
        <v>83.664000000000001</v>
      </c>
      <c r="AM45">
        <v>15.836040000000001</v>
      </c>
      <c r="AN45">
        <v>0.68867999999999996</v>
      </c>
      <c r="AO45">
        <v>29.4</v>
      </c>
      <c r="AP45">
        <v>11.529</v>
      </c>
      <c r="AQ45">
        <v>0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72.47</v>
      </c>
      <c r="BA45">
        <f t="shared" si="1"/>
        <v>1937.8405979999995</v>
      </c>
      <c r="BB45">
        <v>42</v>
      </c>
      <c r="BD45">
        <v>22.23</v>
      </c>
      <c r="BE45">
        <v>3.86</v>
      </c>
      <c r="BF45">
        <v>0.47</v>
      </c>
      <c r="BG45">
        <v>4.04</v>
      </c>
      <c r="BH45">
        <v>5.62</v>
      </c>
      <c r="BI45">
        <v>4.62</v>
      </c>
      <c r="BJ45">
        <v>2.9</v>
      </c>
      <c r="BK45">
        <v>4.3899999999999997</v>
      </c>
      <c r="BL45">
        <v>1.92</v>
      </c>
      <c r="BM45">
        <v>0</v>
      </c>
      <c r="BN45">
        <v>0.53</v>
      </c>
      <c r="BO45">
        <v>15.09</v>
      </c>
      <c r="BP45">
        <v>0</v>
      </c>
      <c r="BQ45">
        <v>4.4400000000000004</v>
      </c>
      <c r="BR45">
        <v>1.94</v>
      </c>
      <c r="BS45">
        <v>0.42</v>
      </c>
      <c r="BT45">
        <v>0</v>
      </c>
      <c r="BU45">
        <v>0</v>
      </c>
      <c r="BV45">
        <v>0</v>
      </c>
      <c r="BW45">
        <f t="shared" si="2"/>
        <v>72.47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118.27947399999999</v>
      </c>
      <c r="L46">
        <v>367.63126299999999</v>
      </c>
      <c r="M46">
        <v>42.305199999999999</v>
      </c>
      <c r="N46">
        <v>81.247299999999996</v>
      </c>
      <c r="O46">
        <v>65.383200000000002</v>
      </c>
      <c r="P46">
        <v>107.0001</v>
      </c>
      <c r="Q46">
        <v>11.243618</v>
      </c>
      <c r="R46">
        <v>22.516126</v>
      </c>
      <c r="S46">
        <v>13.774255999999999</v>
      </c>
      <c r="T46">
        <v>0</v>
      </c>
      <c r="U46">
        <v>277.875</v>
      </c>
      <c r="V46">
        <v>5.2653999999999996</v>
      </c>
      <c r="W46">
        <v>18.099799999999998</v>
      </c>
      <c r="X46">
        <v>80.470100000000002</v>
      </c>
      <c r="Y46">
        <v>0</v>
      </c>
      <c r="Z46">
        <v>0</v>
      </c>
      <c r="AA46">
        <v>14.04936</v>
      </c>
      <c r="AB46">
        <v>39.510120000000001</v>
      </c>
      <c r="AC46">
        <v>29.062808</v>
      </c>
      <c r="AD46">
        <v>36.591700000000003</v>
      </c>
      <c r="AE46">
        <v>32.957704</v>
      </c>
      <c r="AF46">
        <v>6.4089999999999998</v>
      </c>
      <c r="AG46">
        <v>39.515999999999998</v>
      </c>
      <c r="AH46">
        <v>152.94049999999999</v>
      </c>
      <c r="AI46">
        <v>19.094999999999999</v>
      </c>
      <c r="AJ46">
        <v>0</v>
      </c>
      <c r="AK46">
        <v>50.76</v>
      </c>
      <c r="AL46">
        <v>83.664000000000001</v>
      </c>
      <c r="AM46">
        <v>15.836040000000001</v>
      </c>
      <c r="AN46">
        <v>0.68867999999999996</v>
      </c>
      <c r="AO46">
        <v>29.4</v>
      </c>
      <c r="AP46">
        <v>11.529</v>
      </c>
      <c r="AQ46">
        <v>0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72.47</v>
      </c>
      <c r="BA46">
        <f t="shared" si="1"/>
        <v>1937.8437319999996</v>
      </c>
      <c r="BB46">
        <v>43</v>
      </c>
      <c r="BD46">
        <v>22.23</v>
      </c>
      <c r="BE46">
        <v>3.86</v>
      </c>
      <c r="BF46">
        <v>0.47</v>
      </c>
      <c r="BG46">
        <v>4.04</v>
      </c>
      <c r="BH46">
        <v>5.62</v>
      </c>
      <c r="BI46">
        <v>4.62</v>
      </c>
      <c r="BJ46">
        <v>2.9</v>
      </c>
      <c r="BK46">
        <v>4.3899999999999997</v>
      </c>
      <c r="BL46">
        <v>1.92</v>
      </c>
      <c r="BM46">
        <v>0</v>
      </c>
      <c r="BN46">
        <v>0.53</v>
      </c>
      <c r="BO46">
        <v>15.09</v>
      </c>
      <c r="BP46">
        <v>0</v>
      </c>
      <c r="BQ46">
        <v>4.4400000000000004</v>
      </c>
      <c r="BR46">
        <v>1.94</v>
      </c>
      <c r="BS46">
        <v>0.42</v>
      </c>
      <c r="BT46">
        <v>0</v>
      </c>
      <c r="BU46">
        <v>0</v>
      </c>
      <c r="BV46">
        <v>0</v>
      </c>
      <c r="BW46">
        <f t="shared" si="2"/>
        <v>72.47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118.27634</v>
      </c>
      <c r="L47">
        <v>367.63126299999999</v>
      </c>
      <c r="M47">
        <v>89</v>
      </c>
      <c r="N47">
        <v>81.247299999999996</v>
      </c>
      <c r="O47">
        <v>65.383200000000002</v>
      </c>
      <c r="P47">
        <v>123.375</v>
      </c>
      <c r="Q47">
        <v>11.484961</v>
      </c>
      <c r="R47">
        <v>22.516126</v>
      </c>
      <c r="S47">
        <v>14.108126</v>
      </c>
      <c r="T47">
        <v>0</v>
      </c>
      <c r="U47">
        <v>277.875</v>
      </c>
      <c r="V47">
        <v>5.2653999999999996</v>
      </c>
      <c r="W47">
        <v>18.309699999999999</v>
      </c>
      <c r="X47">
        <v>79.870099999999994</v>
      </c>
      <c r="Y47">
        <v>0</v>
      </c>
      <c r="Z47">
        <v>0</v>
      </c>
      <c r="AA47">
        <v>14.04936</v>
      </c>
      <c r="AB47">
        <v>39.510120000000001</v>
      </c>
      <c r="AC47">
        <v>29.062808</v>
      </c>
      <c r="AD47">
        <v>36.591700000000003</v>
      </c>
      <c r="AE47">
        <v>32.957704</v>
      </c>
      <c r="AF47">
        <v>6.4089999999999998</v>
      </c>
      <c r="AG47">
        <v>39.515999999999998</v>
      </c>
      <c r="AH47">
        <v>152.94049999999999</v>
      </c>
      <c r="AI47">
        <v>19.094999999999999</v>
      </c>
      <c r="AJ47">
        <v>0</v>
      </c>
      <c r="AK47">
        <v>50.76</v>
      </c>
      <c r="AL47">
        <v>79.364599999999996</v>
      </c>
      <c r="AM47">
        <v>15.836040000000001</v>
      </c>
      <c r="AN47">
        <v>0.68867999999999996</v>
      </c>
      <c r="AO47">
        <v>29.4</v>
      </c>
      <c r="AP47">
        <v>11.529</v>
      </c>
      <c r="AQ47">
        <v>0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72.47</v>
      </c>
      <c r="BA47">
        <f t="shared" si="1"/>
        <v>1996.7960109999997</v>
      </c>
      <c r="BB47">
        <v>44</v>
      </c>
      <c r="BD47">
        <v>22.23</v>
      </c>
      <c r="BE47">
        <v>3.86</v>
      </c>
      <c r="BF47">
        <v>0.47</v>
      </c>
      <c r="BG47">
        <v>4.04</v>
      </c>
      <c r="BH47">
        <v>5.62</v>
      </c>
      <c r="BI47">
        <v>4.62</v>
      </c>
      <c r="BJ47">
        <v>2.9</v>
      </c>
      <c r="BK47">
        <v>4.3899999999999997</v>
      </c>
      <c r="BL47">
        <v>1.92</v>
      </c>
      <c r="BM47">
        <v>0</v>
      </c>
      <c r="BN47">
        <v>0.53</v>
      </c>
      <c r="BO47">
        <v>15.09</v>
      </c>
      <c r="BP47">
        <v>0</v>
      </c>
      <c r="BQ47">
        <v>4.4400000000000004</v>
      </c>
      <c r="BR47">
        <v>1.94</v>
      </c>
      <c r="BS47">
        <v>0.42</v>
      </c>
      <c r="BT47">
        <v>0</v>
      </c>
      <c r="BU47">
        <v>0</v>
      </c>
      <c r="BV47">
        <v>0</v>
      </c>
      <c r="BW47">
        <f t="shared" si="2"/>
        <v>72.47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118.27947399999999</v>
      </c>
      <c r="L48">
        <v>367.63126299999999</v>
      </c>
      <c r="M48">
        <v>89</v>
      </c>
      <c r="N48">
        <v>81.247299999999996</v>
      </c>
      <c r="O48">
        <v>65.383200000000002</v>
      </c>
      <c r="P48">
        <v>123.375</v>
      </c>
      <c r="Q48">
        <v>11.484961</v>
      </c>
      <c r="R48">
        <v>22.516126</v>
      </c>
      <c r="S48">
        <v>14.108126</v>
      </c>
      <c r="T48">
        <v>0</v>
      </c>
      <c r="U48">
        <v>277.875</v>
      </c>
      <c r="V48">
        <v>5.2653999999999996</v>
      </c>
      <c r="W48">
        <v>18.309699999999999</v>
      </c>
      <c r="X48">
        <v>79.870099999999994</v>
      </c>
      <c r="Y48">
        <v>0</v>
      </c>
      <c r="Z48">
        <v>0</v>
      </c>
      <c r="AA48">
        <v>14.04936</v>
      </c>
      <c r="AB48">
        <v>39.510120000000001</v>
      </c>
      <c r="AC48">
        <v>29.062808</v>
      </c>
      <c r="AD48">
        <v>36.591700000000003</v>
      </c>
      <c r="AE48">
        <v>32.957704</v>
      </c>
      <c r="AF48">
        <v>6.4089999999999998</v>
      </c>
      <c r="AG48">
        <v>39.515999999999998</v>
      </c>
      <c r="AH48">
        <v>152.94049999999999</v>
      </c>
      <c r="AI48">
        <v>19.094999999999999</v>
      </c>
      <c r="AJ48">
        <v>0</v>
      </c>
      <c r="AK48">
        <v>50.76</v>
      </c>
      <c r="AL48">
        <v>79.364599999999996</v>
      </c>
      <c r="AM48">
        <v>15.836040000000001</v>
      </c>
      <c r="AN48">
        <v>0.68867999999999996</v>
      </c>
      <c r="AO48">
        <v>29.4</v>
      </c>
      <c r="AP48">
        <v>11.529</v>
      </c>
      <c r="AQ48">
        <v>0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72.47</v>
      </c>
      <c r="BA48">
        <f t="shared" si="1"/>
        <v>1996.7991449999997</v>
      </c>
      <c r="BB48">
        <v>45</v>
      </c>
      <c r="BD48">
        <v>22.23</v>
      </c>
      <c r="BE48">
        <v>3.86</v>
      </c>
      <c r="BF48">
        <v>0.47</v>
      </c>
      <c r="BG48">
        <v>4.04</v>
      </c>
      <c r="BH48">
        <v>5.62</v>
      </c>
      <c r="BI48">
        <v>4.62</v>
      </c>
      <c r="BJ48">
        <v>2.9</v>
      </c>
      <c r="BK48">
        <v>4.3899999999999997</v>
      </c>
      <c r="BL48">
        <v>1.92</v>
      </c>
      <c r="BM48">
        <v>0</v>
      </c>
      <c r="BN48">
        <v>0.53</v>
      </c>
      <c r="BO48">
        <v>15.09</v>
      </c>
      <c r="BP48">
        <v>0</v>
      </c>
      <c r="BQ48">
        <v>4.4400000000000004</v>
      </c>
      <c r="BR48">
        <v>1.94</v>
      </c>
      <c r="BS48">
        <v>0.42</v>
      </c>
      <c r="BT48">
        <v>0</v>
      </c>
      <c r="BU48">
        <v>0</v>
      </c>
      <c r="BV48">
        <v>0</v>
      </c>
      <c r="BW48">
        <f t="shared" si="2"/>
        <v>72.47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118.27634</v>
      </c>
      <c r="L49">
        <v>367.63126299999999</v>
      </c>
      <c r="M49">
        <v>89</v>
      </c>
      <c r="N49">
        <v>118.125</v>
      </c>
      <c r="O49">
        <v>123.66562500000001</v>
      </c>
      <c r="P49">
        <v>123.375</v>
      </c>
      <c r="Q49">
        <v>11.484961</v>
      </c>
      <c r="R49">
        <v>22.516126</v>
      </c>
      <c r="S49">
        <v>14.108126</v>
      </c>
      <c r="T49">
        <v>0</v>
      </c>
      <c r="U49">
        <v>277.875</v>
      </c>
      <c r="V49">
        <v>5.2653999999999996</v>
      </c>
      <c r="W49">
        <v>23.409700000000001</v>
      </c>
      <c r="X49">
        <v>87.470100000000002</v>
      </c>
      <c r="Y49">
        <v>0</v>
      </c>
      <c r="Z49">
        <v>6.5537999999999998</v>
      </c>
      <c r="AA49">
        <v>14.04936</v>
      </c>
      <c r="AB49">
        <v>39.510120000000001</v>
      </c>
      <c r="AC49">
        <v>29.062808</v>
      </c>
      <c r="AD49">
        <v>36.591700000000003</v>
      </c>
      <c r="AE49">
        <v>32.957704</v>
      </c>
      <c r="AF49">
        <v>6.4089999999999998</v>
      </c>
      <c r="AG49">
        <v>39.515999999999998</v>
      </c>
      <c r="AH49">
        <v>152.94049999999999</v>
      </c>
      <c r="AI49">
        <v>19.094999999999999</v>
      </c>
      <c r="AJ49">
        <v>0</v>
      </c>
      <c r="AK49">
        <v>50.76</v>
      </c>
      <c r="AL49">
        <v>79.364599999999996</v>
      </c>
      <c r="AM49">
        <v>15.836040000000001</v>
      </c>
      <c r="AN49">
        <v>0.68867999999999996</v>
      </c>
      <c r="AO49">
        <v>29.4</v>
      </c>
      <c r="AP49">
        <v>11.529</v>
      </c>
      <c r="AQ49">
        <v>0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72.8</v>
      </c>
      <c r="BA49">
        <f t="shared" si="1"/>
        <v>2111.5399359999997</v>
      </c>
      <c r="BB49">
        <v>46</v>
      </c>
      <c r="BD49">
        <v>22.23</v>
      </c>
      <c r="BE49">
        <v>4.1900000000000004</v>
      </c>
      <c r="BF49">
        <v>0.47</v>
      </c>
      <c r="BG49">
        <v>4.04</v>
      </c>
      <c r="BH49">
        <v>5.62</v>
      </c>
      <c r="BI49">
        <v>4.62</v>
      </c>
      <c r="BJ49">
        <v>2.9</v>
      </c>
      <c r="BK49">
        <v>4.3899999999999997</v>
      </c>
      <c r="BL49">
        <v>1.92</v>
      </c>
      <c r="BM49">
        <v>0</v>
      </c>
      <c r="BN49">
        <v>0.53</v>
      </c>
      <c r="BO49">
        <v>15.09</v>
      </c>
      <c r="BP49">
        <v>0</v>
      </c>
      <c r="BQ49">
        <v>4.4400000000000004</v>
      </c>
      <c r="BR49">
        <v>1.94</v>
      </c>
      <c r="BS49">
        <v>0.42</v>
      </c>
      <c r="BT49">
        <v>0</v>
      </c>
      <c r="BU49">
        <v>0</v>
      </c>
      <c r="BV49">
        <v>0</v>
      </c>
      <c r="BW49">
        <f t="shared" si="2"/>
        <v>72.8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118.27947399999999</v>
      </c>
      <c r="L50">
        <v>367.63126299999999</v>
      </c>
      <c r="M50">
        <v>86.925200000000004</v>
      </c>
      <c r="N50">
        <v>118.125</v>
      </c>
      <c r="O50">
        <v>123.66562500000001</v>
      </c>
      <c r="P50">
        <v>123.375</v>
      </c>
      <c r="Q50">
        <v>11.882642000000001</v>
      </c>
      <c r="R50">
        <v>22.948008000000002</v>
      </c>
      <c r="S50">
        <v>14.108126</v>
      </c>
      <c r="T50">
        <v>0</v>
      </c>
      <c r="U50">
        <v>277.875</v>
      </c>
      <c r="V50">
        <v>5.2653999999999996</v>
      </c>
      <c r="W50">
        <v>23.409700000000001</v>
      </c>
      <c r="X50">
        <v>87.470100000000002</v>
      </c>
      <c r="Y50">
        <v>0</v>
      </c>
      <c r="Z50">
        <v>6.5537999999999998</v>
      </c>
      <c r="AA50">
        <v>14.04936</v>
      </c>
      <c r="AB50">
        <v>39.510120000000001</v>
      </c>
      <c r="AC50">
        <v>29.062808</v>
      </c>
      <c r="AD50">
        <v>36.591700000000003</v>
      </c>
      <c r="AE50">
        <v>32.957704</v>
      </c>
      <c r="AF50">
        <v>6.4089999999999998</v>
      </c>
      <c r="AG50">
        <v>39.515999999999998</v>
      </c>
      <c r="AH50">
        <v>152.94049999999999</v>
      </c>
      <c r="AI50">
        <v>19.094999999999999</v>
      </c>
      <c r="AJ50">
        <v>0</v>
      </c>
      <c r="AK50">
        <v>50.76</v>
      </c>
      <c r="AL50">
        <v>79.364599999999996</v>
      </c>
      <c r="AM50">
        <v>15.836040000000001</v>
      </c>
      <c r="AN50">
        <v>0.68867999999999996</v>
      </c>
      <c r="AO50">
        <v>29.4</v>
      </c>
      <c r="AP50">
        <v>11.529</v>
      </c>
      <c r="AQ50">
        <v>0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72.8</v>
      </c>
      <c r="BA50">
        <f t="shared" si="1"/>
        <v>2110.2978329999996</v>
      </c>
      <c r="BB50">
        <v>47</v>
      </c>
      <c r="BD50">
        <v>22.23</v>
      </c>
      <c r="BE50">
        <v>4.1900000000000004</v>
      </c>
      <c r="BF50">
        <v>0.47</v>
      </c>
      <c r="BG50">
        <v>4.04</v>
      </c>
      <c r="BH50">
        <v>5.62</v>
      </c>
      <c r="BI50">
        <v>4.62</v>
      </c>
      <c r="BJ50">
        <v>2.9</v>
      </c>
      <c r="BK50">
        <v>4.3899999999999997</v>
      </c>
      <c r="BL50">
        <v>1.92</v>
      </c>
      <c r="BM50">
        <v>0</v>
      </c>
      <c r="BN50">
        <v>0.53</v>
      </c>
      <c r="BO50">
        <v>15.09</v>
      </c>
      <c r="BP50">
        <v>0</v>
      </c>
      <c r="BQ50">
        <v>4.4400000000000004</v>
      </c>
      <c r="BR50">
        <v>1.94</v>
      </c>
      <c r="BS50">
        <v>0.42</v>
      </c>
      <c r="BT50">
        <v>0</v>
      </c>
      <c r="BU50">
        <v>0</v>
      </c>
      <c r="BV50">
        <v>0</v>
      </c>
      <c r="BW50">
        <f t="shared" si="2"/>
        <v>72.8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131.7919</v>
      </c>
      <c r="L51">
        <v>402.24970000000002</v>
      </c>
      <c r="M51">
        <v>87.231999999999999</v>
      </c>
      <c r="N51">
        <v>81.247299999999996</v>
      </c>
      <c r="O51">
        <v>80.383200000000002</v>
      </c>
      <c r="P51">
        <v>123.375</v>
      </c>
      <c r="Q51">
        <v>12.002236</v>
      </c>
      <c r="R51">
        <v>23.104023999999999</v>
      </c>
      <c r="S51">
        <v>14.407239000000001</v>
      </c>
      <c r="T51">
        <v>0</v>
      </c>
      <c r="U51">
        <v>277.875</v>
      </c>
      <c r="V51">
        <v>5.2653999999999996</v>
      </c>
      <c r="W51">
        <v>28.409700000000001</v>
      </c>
      <c r="X51">
        <v>96.470100000000002</v>
      </c>
      <c r="Y51">
        <v>0</v>
      </c>
      <c r="Z51">
        <v>6.5537999999999998</v>
      </c>
      <c r="AA51">
        <v>14.04936</v>
      </c>
      <c r="AB51">
        <v>39.510120000000001</v>
      </c>
      <c r="AC51">
        <v>29.062808</v>
      </c>
      <c r="AD51">
        <v>36.591700000000003</v>
      </c>
      <c r="AE51">
        <v>32.957704</v>
      </c>
      <c r="AF51">
        <v>6.4089999999999998</v>
      </c>
      <c r="AG51">
        <v>39.515999999999998</v>
      </c>
      <c r="AH51">
        <v>152.94049999999999</v>
      </c>
      <c r="AI51">
        <v>19.094999999999999</v>
      </c>
      <c r="AJ51">
        <v>0</v>
      </c>
      <c r="AK51">
        <v>50.76</v>
      </c>
      <c r="AL51">
        <v>79.364599999999996</v>
      </c>
      <c r="AM51">
        <v>15.836040000000001</v>
      </c>
      <c r="AN51">
        <v>0.68867999999999996</v>
      </c>
      <c r="AO51">
        <v>29.4</v>
      </c>
      <c r="AP51">
        <v>11.529</v>
      </c>
      <c r="AQ51">
        <v>0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72.8</v>
      </c>
      <c r="BA51">
        <f t="shared" si="1"/>
        <v>2093.1500939999996</v>
      </c>
      <c r="BB51">
        <v>48</v>
      </c>
      <c r="BD51">
        <v>22.23</v>
      </c>
      <c r="BE51">
        <v>4.1900000000000004</v>
      </c>
      <c r="BF51">
        <v>0.47</v>
      </c>
      <c r="BG51">
        <v>4.04</v>
      </c>
      <c r="BH51">
        <v>5.62</v>
      </c>
      <c r="BI51">
        <v>4.62</v>
      </c>
      <c r="BJ51">
        <v>2.9</v>
      </c>
      <c r="BK51">
        <v>4.3899999999999997</v>
      </c>
      <c r="BL51">
        <v>1.92</v>
      </c>
      <c r="BM51">
        <v>0</v>
      </c>
      <c r="BN51">
        <v>0.53</v>
      </c>
      <c r="BO51">
        <v>15.09</v>
      </c>
      <c r="BP51">
        <v>0</v>
      </c>
      <c r="BQ51">
        <v>4.4400000000000004</v>
      </c>
      <c r="BR51">
        <v>1.94</v>
      </c>
      <c r="BS51">
        <v>0.42</v>
      </c>
      <c r="BT51">
        <v>0</v>
      </c>
      <c r="BU51">
        <v>0</v>
      </c>
      <c r="BV51">
        <v>0</v>
      </c>
      <c r="BW51">
        <f t="shared" si="2"/>
        <v>72.8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131.7919</v>
      </c>
      <c r="L52">
        <v>402.24970000000002</v>
      </c>
      <c r="M52">
        <v>87.231999999999999</v>
      </c>
      <c r="N52">
        <v>81.247299999999996</v>
      </c>
      <c r="O52">
        <v>80.383200000000002</v>
      </c>
      <c r="P52">
        <v>123.375</v>
      </c>
      <c r="Q52">
        <v>12.002236</v>
      </c>
      <c r="R52">
        <v>23.104023999999999</v>
      </c>
      <c r="S52">
        <v>14.407239000000001</v>
      </c>
      <c r="T52">
        <v>0</v>
      </c>
      <c r="U52">
        <v>277.875</v>
      </c>
      <c r="V52">
        <v>5.2653999999999996</v>
      </c>
      <c r="W52">
        <v>28.409700000000001</v>
      </c>
      <c r="X52">
        <v>96.470100000000002</v>
      </c>
      <c r="Y52">
        <v>0</v>
      </c>
      <c r="Z52">
        <v>6.5537999999999998</v>
      </c>
      <c r="AA52">
        <v>14.04936</v>
      </c>
      <c r="AB52">
        <v>39.510120000000001</v>
      </c>
      <c r="AC52">
        <v>29.062808</v>
      </c>
      <c r="AD52">
        <v>36.591700000000003</v>
      </c>
      <c r="AE52">
        <v>32.957704</v>
      </c>
      <c r="AF52">
        <v>6.4089999999999998</v>
      </c>
      <c r="AG52">
        <v>39.515999999999998</v>
      </c>
      <c r="AH52">
        <v>152.94049999999999</v>
      </c>
      <c r="AI52">
        <v>19.094999999999999</v>
      </c>
      <c r="AJ52">
        <v>0</v>
      </c>
      <c r="AK52">
        <v>50.76</v>
      </c>
      <c r="AL52">
        <v>79.364599999999996</v>
      </c>
      <c r="AM52">
        <v>15.836040000000001</v>
      </c>
      <c r="AN52">
        <v>0.68867999999999996</v>
      </c>
      <c r="AO52">
        <v>29.4</v>
      </c>
      <c r="AP52">
        <v>11.529</v>
      </c>
      <c r="AQ52">
        <v>0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72.8</v>
      </c>
      <c r="BA52">
        <f t="shared" si="1"/>
        <v>2093.1500939999996</v>
      </c>
      <c r="BB52">
        <v>49</v>
      </c>
      <c r="BD52">
        <v>22.23</v>
      </c>
      <c r="BE52">
        <v>4.1900000000000004</v>
      </c>
      <c r="BF52">
        <v>0.47</v>
      </c>
      <c r="BG52">
        <v>4.04</v>
      </c>
      <c r="BH52">
        <v>5.62</v>
      </c>
      <c r="BI52">
        <v>4.62</v>
      </c>
      <c r="BJ52">
        <v>2.9</v>
      </c>
      <c r="BK52">
        <v>4.3899999999999997</v>
      </c>
      <c r="BL52">
        <v>1.92</v>
      </c>
      <c r="BM52">
        <v>0</v>
      </c>
      <c r="BN52">
        <v>0.53</v>
      </c>
      <c r="BO52">
        <v>15.09</v>
      </c>
      <c r="BP52">
        <v>0</v>
      </c>
      <c r="BQ52">
        <v>4.4400000000000004</v>
      </c>
      <c r="BR52">
        <v>1.94</v>
      </c>
      <c r="BS52">
        <v>0.42</v>
      </c>
      <c r="BT52">
        <v>0</v>
      </c>
      <c r="BU52">
        <v>0</v>
      </c>
      <c r="BV52">
        <v>0</v>
      </c>
      <c r="BW52">
        <f t="shared" si="2"/>
        <v>72.8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118.302497</v>
      </c>
      <c r="L53">
        <v>367.95321100000001</v>
      </c>
      <c r="M53">
        <v>87.231999999999999</v>
      </c>
      <c r="N53">
        <v>81.247299999999996</v>
      </c>
      <c r="O53">
        <v>80.383200000000002</v>
      </c>
      <c r="P53">
        <v>123.375</v>
      </c>
      <c r="Q53">
        <v>12.002236</v>
      </c>
      <c r="R53">
        <v>23.104023999999999</v>
      </c>
      <c r="S53">
        <v>14.407239000000001</v>
      </c>
      <c r="T53">
        <v>0</v>
      </c>
      <c r="U53">
        <v>277.875</v>
      </c>
      <c r="V53">
        <v>5.2653999999999996</v>
      </c>
      <c r="W53">
        <v>23</v>
      </c>
      <c r="X53">
        <v>77</v>
      </c>
      <c r="Y53">
        <v>0</v>
      </c>
      <c r="Z53">
        <v>6.5537999999999998</v>
      </c>
      <c r="AA53">
        <v>14.04936</v>
      </c>
      <c r="AB53">
        <v>39.510120000000001</v>
      </c>
      <c r="AC53">
        <v>29.062808</v>
      </c>
      <c r="AD53">
        <v>36.591700000000003</v>
      </c>
      <c r="AE53">
        <v>32.957704</v>
      </c>
      <c r="AF53">
        <v>6.4089999999999998</v>
      </c>
      <c r="AG53">
        <v>39.515999999999998</v>
      </c>
      <c r="AH53">
        <v>152.94049999999999</v>
      </c>
      <c r="AI53">
        <v>19.094999999999999</v>
      </c>
      <c r="AJ53">
        <v>0</v>
      </c>
      <c r="AK53">
        <v>50.76</v>
      </c>
      <c r="AL53">
        <v>83.664000000000001</v>
      </c>
      <c r="AM53">
        <v>15.836040000000001</v>
      </c>
      <c r="AN53">
        <v>0.68867999999999996</v>
      </c>
      <c r="AO53">
        <v>29.988</v>
      </c>
      <c r="AP53">
        <v>11.529</v>
      </c>
      <c r="AQ53">
        <v>0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72.8</v>
      </c>
      <c r="BA53">
        <f t="shared" si="1"/>
        <v>2025.3718019999994</v>
      </c>
      <c r="BB53">
        <v>50</v>
      </c>
      <c r="BD53">
        <v>22.23</v>
      </c>
      <c r="BE53">
        <v>4.1900000000000004</v>
      </c>
      <c r="BF53">
        <v>0.47</v>
      </c>
      <c r="BG53">
        <v>4.04</v>
      </c>
      <c r="BH53">
        <v>5.62</v>
      </c>
      <c r="BI53">
        <v>4.62</v>
      </c>
      <c r="BJ53">
        <v>2.9</v>
      </c>
      <c r="BK53">
        <v>4.3899999999999997</v>
      </c>
      <c r="BL53">
        <v>1.92</v>
      </c>
      <c r="BM53">
        <v>0</v>
      </c>
      <c r="BN53">
        <v>0.53</v>
      </c>
      <c r="BO53">
        <v>15.09</v>
      </c>
      <c r="BP53">
        <v>0</v>
      </c>
      <c r="BQ53">
        <v>4.4400000000000004</v>
      </c>
      <c r="BR53">
        <v>1.94</v>
      </c>
      <c r="BS53">
        <v>0.42</v>
      </c>
      <c r="BT53">
        <v>0</v>
      </c>
      <c r="BU53">
        <v>0</v>
      </c>
      <c r="BV53">
        <v>0</v>
      </c>
      <c r="BW53">
        <f t="shared" si="2"/>
        <v>72.8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118.30561</v>
      </c>
      <c r="L54">
        <v>367.95321100000001</v>
      </c>
      <c r="M54">
        <v>87.231999999999999</v>
      </c>
      <c r="N54">
        <v>81.247299999999996</v>
      </c>
      <c r="O54">
        <v>80.383200000000002</v>
      </c>
      <c r="P54">
        <v>123.375</v>
      </c>
      <c r="Q54">
        <v>12.002236</v>
      </c>
      <c r="R54">
        <v>23.104023999999999</v>
      </c>
      <c r="S54">
        <v>14.407239000000001</v>
      </c>
      <c r="T54">
        <v>0</v>
      </c>
      <c r="U54">
        <v>277.875</v>
      </c>
      <c r="V54">
        <v>5.2653999999999996</v>
      </c>
      <c r="W54">
        <v>23</v>
      </c>
      <c r="X54">
        <v>77</v>
      </c>
      <c r="Y54">
        <v>0</v>
      </c>
      <c r="Z54">
        <v>6.5537999999999998</v>
      </c>
      <c r="AA54">
        <v>14.04936</v>
      </c>
      <c r="AB54">
        <v>39.510120000000001</v>
      </c>
      <c r="AC54">
        <v>29.062808</v>
      </c>
      <c r="AD54">
        <v>36.591700000000003</v>
      </c>
      <c r="AE54">
        <v>32.957704</v>
      </c>
      <c r="AF54">
        <v>6.4089999999999998</v>
      </c>
      <c r="AG54">
        <v>39.515999999999998</v>
      </c>
      <c r="AH54">
        <v>152.94049999999999</v>
      </c>
      <c r="AI54">
        <v>19.094999999999999</v>
      </c>
      <c r="AJ54">
        <v>0</v>
      </c>
      <c r="AK54">
        <v>50.76</v>
      </c>
      <c r="AL54">
        <v>83.664000000000001</v>
      </c>
      <c r="AM54">
        <v>15.836040000000001</v>
      </c>
      <c r="AN54">
        <v>0.68867999999999996</v>
      </c>
      <c r="AO54">
        <v>29.988</v>
      </c>
      <c r="AP54">
        <v>11.529</v>
      </c>
      <c r="AQ54">
        <v>0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72.8</v>
      </c>
      <c r="BA54">
        <f t="shared" si="1"/>
        <v>2025.3749149999994</v>
      </c>
      <c r="BB54">
        <v>51</v>
      </c>
      <c r="BD54">
        <v>22.23</v>
      </c>
      <c r="BE54">
        <v>4.1900000000000004</v>
      </c>
      <c r="BF54">
        <v>0.47</v>
      </c>
      <c r="BG54">
        <v>4.04</v>
      </c>
      <c r="BH54">
        <v>5.62</v>
      </c>
      <c r="BI54">
        <v>4.62</v>
      </c>
      <c r="BJ54">
        <v>2.9</v>
      </c>
      <c r="BK54">
        <v>4.3899999999999997</v>
      </c>
      <c r="BL54">
        <v>1.92</v>
      </c>
      <c r="BM54">
        <v>0</v>
      </c>
      <c r="BN54">
        <v>0.53</v>
      </c>
      <c r="BO54">
        <v>15.09</v>
      </c>
      <c r="BP54">
        <v>0</v>
      </c>
      <c r="BQ54">
        <v>4.4400000000000004</v>
      </c>
      <c r="BR54">
        <v>1.94</v>
      </c>
      <c r="BS54">
        <v>0.42</v>
      </c>
      <c r="BT54">
        <v>0</v>
      </c>
      <c r="BU54">
        <v>0</v>
      </c>
      <c r="BV54">
        <v>0</v>
      </c>
      <c r="BW54">
        <f t="shared" si="2"/>
        <v>72.8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118.302497</v>
      </c>
      <c r="L55">
        <v>367.95321100000001</v>
      </c>
      <c r="M55">
        <v>87.231999999999999</v>
      </c>
      <c r="N55">
        <v>81.247299999999996</v>
      </c>
      <c r="O55">
        <v>80.383200000000002</v>
      </c>
      <c r="P55">
        <v>123.375</v>
      </c>
      <c r="Q55">
        <v>12.002235000000001</v>
      </c>
      <c r="R55">
        <v>23.104023999999999</v>
      </c>
      <c r="S55">
        <v>14.407123</v>
      </c>
      <c r="T55">
        <v>0</v>
      </c>
      <c r="U55">
        <v>277.875</v>
      </c>
      <c r="V55">
        <v>5.2653999999999996</v>
      </c>
      <c r="W55">
        <v>23</v>
      </c>
      <c r="X55">
        <v>77</v>
      </c>
      <c r="Y55">
        <v>0</v>
      </c>
      <c r="Z55">
        <v>6.5537999999999998</v>
      </c>
      <c r="AA55">
        <v>14.04936</v>
      </c>
      <c r="AB55">
        <v>39.510120000000001</v>
      </c>
      <c r="AC55">
        <v>29.062808</v>
      </c>
      <c r="AD55">
        <v>36.591700000000003</v>
      </c>
      <c r="AE55">
        <v>32.957704</v>
      </c>
      <c r="AF55">
        <v>8.8740000000000006</v>
      </c>
      <c r="AG55">
        <v>39.515999999999998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29.988</v>
      </c>
      <c r="AP55">
        <v>11.529</v>
      </c>
      <c r="AQ55">
        <v>0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73.06</v>
      </c>
      <c r="BA55">
        <f t="shared" si="1"/>
        <v>2024.2776849999993</v>
      </c>
      <c r="BB55">
        <v>52</v>
      </c>
      <c r="BD55">
        <v>22.23</v>
      </c>
      <c r="BE55">
        <v>4.1900000000000004</v>
      </c>
      <c r="BF55">
        <v>0.73</v>
      </c>
      <c r="BG55">
        <v>4.04</v>
      </c>
      <c r="BH55">
        <v>5.62</v>
      </c>
      <c r="BI55">
        <v>4.62</v>
      </c>
      <c r="BJ55">
        <v>2.9</v>
      </c>
      <c r="BK55">
        <v>4.3899999999999997</v>
      </c>
      <c r="BL55">
        <v>1.92</v>
      </c>
      <c r="BM55">
        <v>0</v>
      </c>
      <c r="BN55">
        <v>0.53</v>
      </c>
      <c r="BO55">
        <v>15.09</v>
      </c>
      <c r="BP55">
        <v>0</v>
      </c>
      <c r="BQ55">
        <v>4.4400000000000004</v>
      </c>
      <c r="BR55">
        <v>1.94</v>
      </c>
      <c r="BS55">
        <v>0.42</v>
      </c>
      <c r="BT55">
        <v>0</v>
      </c>
      <c r="BU55">
        <v>0</v>
      </c>
      <c r="BV55">
        <v>0</v>
      </c>
      <c r="BW55">
        <f t="shared" si="2"/>
        <v>73.06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118.30561</v>
      </c>
      <c r="L56">
        <v>367.95321100000001</v>
      </c>
      <c r="M56">
        <v>87.231999999999999</v>
      </c>
      <c r="N56">
        <v>81.247299999999996</v>
      </c>
      <c r="O56">
        <v>80.383200000000002</v>
      </c>
      <c r="P56">
        <v>123.375</v>
      </c>
      <c r="Q56">
        <v>12.002235000000001</v>
      </c>
      <c r="R56">
        <v>23.104023999999999</v>
      </c>
      <c r="S56">
        <v>14.407123</v>
      </c>
      <c r="T56">
        <v>0</v>
      </c>
      <c r="U56">
        <v>277.875</v>
      </c>
      <c r="V56">
        <v>5.2653999999999996</v>
      </c>
      <c r="W56">
        <v>23</v>
      </c>
      <c r="X56">
        <v>77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36.591700000000003</v>
      </c>
      <c r="AE56">
        <v>32.957704</v>
      </c>
      <c r="AF56">
        <v>8.8740000000000006</v>
      </c>
      <c r="AG56">
        <v>39.515999999999998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29.988</v>
      </c>
      <c r="AP56">
        <v>11.529</v>
      </c>
      <c r="AQ56">
        <v>0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73.11</v>
      </c>
      <c r="BA56">
        <f t="shared" si="1"/>
        <v>2024.3307979999993</v>
      </c>
      <c r="BB56">
        <v>53</v>
      </c>
      <c r="BD56">
        <v>22.23</v>
      </c>
      <c r="BE56">
        <v>4.1900000000000004</v>
      </c>
      <c r="BF56">
        <v>0.78</v>
      </c>
      <c r="BG56">
        <v>4.04</v>
      </c>
      <c r="BH56">
        <v>5.62</v>
      </c>
      <c r="BI56">
        <v>4.62</v>
      </c>
      <c r="BJ56">
        <v>2.9</v>
      </c>
      <c r="BK56">
        <v>4.3899999999999997</v>
      </c>
      <c r="BL56">
        <v>1.92</v>
      </c>
      <c r="BM56">
        <v>0</v>
      </c>
      <c r="BN56">
        <v>0.53</v>
      </c>
      <c r="BO56">
        <v>15.09</v>
      </c>
      <c r="BP56">
        <v>0</v>
      </c>
      <c r="BQ56">
        <v>4.4400000000000004</v>
      </c>
      <c r="BR56">
        <v>1.94</v>
      </c>
      <c r="BS56">
        <v>0.42</v>
      </c>
      <c r="BT56">
        <v>0</v>
      </c>
      <c r="BU56">
        <v>0</v>
      </c>
      <c r="BV56">
        <v>0</v>
      </c>
      <c r="BW56">
        <f t="shared" si="2"/>
        <v>73.11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118.302497</v>
      </c>
      <c r="L57">
        <v>367.95321100000001</v>
      </c>
      <c r="M57">
        <v>87.231999999999999</v>
      </c>
      <c r="N57">
        <v>81.247299999999996</v>
      </c>
      <c r="O57">
        <v>80.383200000000002</v>
      </c>
      <c r="P57">
        <v>123.375</v>
      </c>
      <c r="Q57">
        <v>12.002991</v>
      </c>
      <c r="R57">
        <v>23.315484000000001</v>
      </c>
      <c r="S57">
        <v>14.515691</v>
      </c>
      <c r="T57">
        <v>0</v>
      </c>
      <c r="U57">
        <v>277.875</v>
      </c>
      <c r="V57">
        <v>5.2653999999999996</v>
      </c>
      <c r="W57">
        <v>23</v>
      </c>
      <c r="X57">
        <v>77</v>
      </c>
      <c r="Y57">
        <v>0</v>
      </c>
      <c r="Z57">
        <v>6.5537999999999998</v>
      </c>
      <c r="AA57">
        <v>14.04936</v>
      </c>
      <c r="AB57">
        <v>39.510120000000001</v>
      </c>
      <c r="AC57">
        <v>29.062808</v>
      </c>
      <c r="AD57">
        <v>36.591700000000003</v>
      </c>
      <c r="AE57">
        <v>32.957704</v>
      </c>
      <c r="AF57">
        <v>8.8740000000000006</v>
      </c>
      <c r="AG57">
        <v>39.515999999999998</v>
      </c>
      <c r="AH57">
        <v>152.94049999999999</v>
      </c>
      <c r="AI57">
        <v>19.094999999999999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29.988</v>
      </c>
      <c r="AP57">
        <v>11.529</v>
      </c>
      <c r="AQ57">
        <v>0</v>
      </c>
      <c r="AR57">
        <v>49.128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73.22999999999999</v>
      </c>
      <c r="BA57">
        <f t="shared" si="1"/>
        <v>2028.5874689999994</v>
      </c>
      <c r="BB57">
        <v>54</v>
      </c>
      <c r="BD57">
        <v>22.23</v>
      </c>
      <c r="BE57">
        <v>4.1900000000000004</v>
      </c>
      <c r="BF57">
        <v>0.9</v>
      </c>
      <c r="BG57">
        <v>4.04</v>
      </c>
      <c r="BH57">
        <v>5.62</v>
      </c>
      <c r="BI57">
        <v>4.62</v>
      </c>
      <c r="BJ57">
        <v>2.9</v>
      </c>
      <c r="BK57">
        <v>4.3899999999999997</v>
      </c>
      <c r="BL57">
        <v>1.92</v>
      </c>
      <c r="BM57">
        <v>0</v>
      </c>
      <c r="BN57">
        <v>0.53</v>
      </c>
      <c r="BO57">
        <v>15.09</v>
      </c>
      <c r="BP57">
        <v>0</v>
      </c>
      <c r="BQ57">
        <v>4.4400000000000004</v>
      </c>
      <c r="BR57">
        <v>1.94</v>
      </c>
      <c r="BS57">
        <v>0.42</v>
      </c>
      <c r="BT57">
        <v>0</v>
      </c>
      <c r="BU57">
        <v>0</v>
      </c>
      <c r="BV57">
        <v>0</v>
      </c>
      <c r="BW57">
        <f t="shared" si="2"/>
        <v>73.22999999999999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118.30561</v>
      </c>
      <c r="L58">
        <v>367.95321100000001</v>
      </c>
      <c r="M58">
        <v>87.231999999999999</v>
      </c>
      <c r="N58">
        <v>81.247299999999996</v>
      </c>
      <c r="O58">
        <v>80.383200000000002</v>
      </c>
      <c r="P58">
        <v>123.375</v>
      </c>
      <c r="Q58">
        <v>12.002991</v>
      </c>
      <c r="R58">
        <v>23.315484000000001</v>
      </c>
      <c r="S58">
        <v>14.515691</v>
      </c>
      <c r="T58">
        <v>0</v>
      </c>
      <c r="U58">
        <v>277.875</v>
      </c>
      <c r="V58">
        <v>5.2653999999999996</v>
      </c>
      <c r="W58">
        <v>23</v>
      </c>
      <c r="X58">
        <v>77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36.591700000000003</v>
      </c>
      <c r="AE58">
        <v>32.957704</v>
      </c>
      <c r="AF58">
        <v>8.8740000000000006</v>
      </c>
      <c r="AG58">
        <v>39.515999999999998</v>
      </c>
      <c r="AH58">
        <v>152.94049999999999</v>
      </c>
      <c r="AI58">
        <v>19.094999999999999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29.988</v>
      </c>
      <c r="AP58">
        <v>11.529</v>
      </c>
      <c r="AQ58">
        <v>0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73.22999999999999</v>
      </c>
      <c r="BA58">
        <f t="shared" si="1"/>
        <v>2042.6399419999991</v>
      </c>
      <c r="BB58">
        <v>55</v>
      </c>
      <c r="BD58">
        <v>22.23</v>
      </c>
      <c r="BE58">
        <v>4.1900000000000004</v>
      </c>
      <c r="BF58">
        <v>0.9</v>
      </c>
      <c r="BG58">
        <v>4.04</v>
      </c>
      <c r="BH58">
        <v>5.62</v>
      </c>
      <c r="BI58">
        <v>4.62</v>
      </c>
      <c r="BJ58">
        <v>2.9</v>
      </c>
      <c r="BK58">
        <v>4.3899999999999997</v>
      </c>
      <c r="BL58">
        <v>1.92</v>
      </c>
      <c r="BM58">
        <v>0</v>
      </c>
      <c r="BN58">
        <v>0.53</v>
      </c>
      <c r="BO58">
        <v>15.09</v>
      </c>
      <c r="BP58">
        <v>0</v>
      </c>
      <c r="BQ58">
        <v>4.4400000000000004</v>
      </c>
      <c r="BR58">
        <v>1.94</v>
      </c>
      <c r="BS58">
        <v>0.42</v>
      </c>
      <c r="BT58">
        <v>0</v>
      </c>
      <c r="BU58">
        <v>0</v>
      </c>
      <c r="BV58">
        <v>0</v>
      </c>
      <c r="BW58">
        <f t="shared" si="2"/>
        <v>73.22999999999999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118.302497</v>
      </c>
      <c r="L59">
        <v>367.95321100000001</v>
      </c>
      <c r="M59">
        <v>87.231999999999999</v>
      </c>
      <c r="N59">
        <v>81.247299999999996</v>
      </c>
      <c r="O59">
        <v>80.383200000000002</v>
      </c>
      <c r="P59">
        <v>123.375</v>
      </c>
      <c r="Q59">
        <v>11.999955999999999</v>
      </c>
      <c r="R59">
        <v>22.903614999999999</v>
      </c>
      <c r="S59">
        <v>14.240404</v>
      </c>
      <c r="T59">
        <v>0</v>
      </c>
      <c r="U59">
        <v>277.875</v>
      </c>
      <c r="V59">
        <v>5.2653999999999996</v>
      </c>
      <c r="W59">
        <v>23</v>
      </c>
      <c r="X59">
        <v>77</v>
      </c>
      <c r="Y59">
        <v>0</v>
      </c>
      <c r="Z59">
        <v>6.5537999999999998</v>
      </c>
      <c r="AA59">
        <v>28.09872</v>
      </c>
      <c r="AB59">
        <v>39.510120000000001</v>
      </c>
      <c r="AC59">
        <v>29.062808</v>
      </c>
      <c r="AD59">
        <v>36.591700000000003</v>
      </c>
      <c r="AE59">
        <v>32.957704</v>
      </c>
      <c r="AF59">
        <v>8.8740000000000006</v>
      </c>
      <c r="AG59">
        <v>39.515999999999998</v>
      </c>
      <c r="AH59">
        <v>152.94049999999999</v>
      </c>
      <c r="AI59">
        <v>19.094999999999999</v>
      </c>
      <c r="AJ59">
        <v>0</v>
      </c>
      <c r="AK59">
        <v>50.76</v>
      </c>
      <c r="AL59">
        <v>79.364599999999996</v>
      </c>
      <c r="AM59">
        <v>15.836040000000001</v>
      </c>
      <c r="AN59">
        <v>0.68867999999999996</v>
      </c>
      <c r="AO59">
        <v>29.988</v>
      </c>
      <c r="AP59">
        <v>11.529</v>
      </c>
      <c r="AQ59">
        <v>0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</v>
      </c>
      <c r="BA59">
        <f t="shared" si="1"/>
        <v>2037.2172379999993</v>
      </c>
      <c r="BB59">
        <v>56</v>
      </c>
      <c r="BD59">
        <v>22.23</v>
      </c>
      <c r="BE59">
        <v>4.1900000000000004</v>
      </c>
      <c r="BF59">
        <v>0.47</v>
      </c>
      <c r="BG59">
        <v>4.04</v>
      </c>
      <c r="BH59">
        <v>5.62</v>
      </c>
      <c r="BI59">
        <v>4.62</v>
      </c>
      <c r="BJ59">
        <v>2.9</v>
      </c>
      <c r="BK59">
        <v>4.3899999999999997</v>
      </c>
      <c r="BL59">
        <v>1.92</v>
      </c>
      <c r="BM59">
        <v>0</v>
      </c>
      <c r="BN59">
        <v>0.53</v>
      </c>
      <c r="BO59">
        <v>15.09</v>
      </c>
      <c r="BP59">
        <v>0</v>
      </c>
      <c r="BQ59">
        <v>4.4400000000000004</v>
      </c>
      <c r="BR59">
        <v>1.94</v>
      </c>
      <c r="BS59">
        <v>0.42</v>
      </c>
      <c r="BT59">
        <v>0</v>
      </c>
      <c r="BU59">
        <v>0</v>
      </c>
      <c r="BV59">
        <v>0</v>
      </c>
      <c r="BW59">
        <f t="shared" si="2"/>
        <v>72.8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118.30561</v>
      </c>
      <c r="L60">
        <v>367.95321100000001</v>
      </c>
      <c r="M60">
        <v>87.231999999999999</v>
      </c>
      <c r="N60">
        <v>81.247299999999996</v>
      </c>
      <c r="O60">
        <v>80.383200000000002</v>
      </c>
      <c r="P60">
        <v>123.375</v>
      </c>
      <c r="Q60">
        <v>11.999955999999999</v>
      </c>
      <c r="R60">
        <v>22.903614999999999</v>
      </c>
      <c r="S60">
        <v>14.240404</v>
      </c>
      <c r="T60">
        <v>0</v>
      </c>
      <c r="U60">
        <v>277.875</v>
      </c>
      <c r="V60">
        <v>5.2653999999999996</v>
      </c>
      <c r="W60">
        <v>23</v>
      </c>
      <c r="X60">
        <v>77</v>
      </c>
      <c r="Y60">
        <v>0</v>
      </c>
      <c r="Z60">
        <v>6.5537999999999998</v>
      </c>
      <c r="AA60">
        <v>28.09872</v>
      </c>
      <c r="AB60">
        <v>39.510120000000001</v>
      </c>
      <c r="AC60">
        <v>29.062808</v>
      </c>
      <c r="AD60">
        <v>36.591700000000003</v>
      </c>
      <c r="AE60">
        <v>32.957704</v>
      </c>
      <c r="AF60">
        <v>8.8740000000000006</v>
      </c>
      <c r="AG60">
        <v>39.515999999999998</v>
      </c>
      <c r="AH60">
        <v>152.94049999999999</v>
      </c>
      <c r="AI60">
        <v>19.094999999999999</v>
      </c>
      <c r="AJ60">
        <v>0</v>
      </c>
      <c r="AK60">
        <v>50.76</v>
      </c>
      <c r="AL60">
        <v>79.364599999999996</v>
      </c>
      <c r="AM60">
        <v>15.836040000000001</v>
      </c>
      <c r="AN60">
        <v>0.68867999999999996</v>
      </c>
      <c r="AO60">
        <v>29.988</v>
      </c>
      <c r="AP60">
        <v>11.529</v>
      </c>
      <c r="AQ60">
        <v>0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</v>
      </c>
      <c r="BA60">
        <f t="shared" si="1"/>
        <v>2037.2203509999995</v>
      </c>
      <c r="BB60">
        <v>57</v>
      </c>
      <c r="BD60">
        <v>22.23</v>
      </c>
      <c r="BE60">
        <v>4.1900000000000004</v>
      </c>
      <c r="BF60">
        <v>0.47</v>
      </c>
      <c r="BG60">
        <v>4.04</v>
      </c>
      <c r="BH60">
        <v>5.62</v>
      </c>
      <c r="BI60">
        <v>4.62</v>
      </c>
      <c r="BJ60">
        <v>2.9</v>
      </c>
      <c r="BK60">
        <v>4.3899999999999997</v>
      </c>
      <c r="BL60">
        <v>1.92</v>
      </c>
      <c r="BM60">
        <v>0</v>
      </c>
      <c r="BN60">
        <v>0.53</v>
      </c>
      <c r="BO60">
        <v>15.09</v>
      </c>
      <c r="BP60">
        <v>0</v>
      </c>
      <c r="BQ60">
        <v>4.4400000000000004</v>
      </c>
      <c r="BR60">
        <v>1.94</v>
      </c>
      <c r="BS60">
        <v>0.42</v>
      </c>
      <c r="BT60">
        <v>0</v>
      </c>
      <c r="BU60">
        <v>0</v>
      </c>
      <c r="BV60">
        <v>0</v>
      </c>
      <c r="BW60">
        <f t="shared" si="2"/>
        <v>72.8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118.327792</v>
      </c>
      <c r="L61">
        <v>367.95321100000001</v>
      </c>
      <c r="M61">
        <v>87.231999999999999</v>
      </c>
      <c r="N61">
        <v>118.125</v>
      </c>
      <c r="O61">
        <v>123.66562500000001</v>
      </c>
      <c r="P61">
        <v>123.375</v>
      </c>
      <c r="Q61">
        <v>12.002991</v>
      </c>
      <c r="R61">
        <v>23.315484000000001</v>
      </c>
      <c r="S61">
        <v>14.515691</v>
      </c>
      <c r="T61">
        <v>0</v>
      </c>
      <c r="U61">
        <v>277.875</v>
      </c>
      <c r="V61">
        <v>5.2653999999999996</v>
      </c>
      <c r="W61">
        <v>23</v>
      </c>
      <c r="X61">
        <v>77</v>
      </c>
      <c r="Y61">
        <v>0</v>
      </c>
      <c r="Z61">
        <v>6.5537999999999998</v>
      </c>
      <c r="AA61">
        <v>28.09872</v>
      </c>
      <c r="AB61">
        <v>39.510120000000001</v>
      </c>
      <c r="AC61">
        <v>29.062808</v>
      </c>
      <c r="AD61">
        <v>36.591700000000003</v>
      </c>
      <c r="AE61">
        <v>32.957704</v>
      </c>
      <c r="AF61">
        <v>8.8740000000000006</v>
      </c>
      <c r="AG61">
        <v>39.515999999999998</v>
      </c>
      <c r="AH61">
        <v>152.94049999999999</v>
      </c>
      <c r="AI61">
        <v>19.094999999999999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29.988</v>
      </c>
      <c r="AP61">
        <v>11.529</v>
      </c>
      <c r="AQ61">
        <v>0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72.8</v>
      </c>
      <c r="BA61">
        <f t="shared" si="1"/>
        <v>2118.0928489999992</v>
      </c>
      <c r="BB61">
        <v>58</v>
      </c>
      <c r="BD61">
        <v>22.23</v>
      </c>
      <c r="BE61">
        <v>4.1900000000000004</v>
      </c>
      <c r="BF61">
        <v>0.47</v>
      </c>
      <c r="BG61">
        <v>4.04</v>
      </c>
      <c r="BH61">
        <v>5.62</v>
      </c>
      <c r="BI61">
        <v>4.62</v>
      </c>
      <c r="BJ61">
        <v>2.9</v>
      </c>
      <c r="BK61">
        <v>4.3899999999999997</v>
      </c>
      <c r="BL61">
        <v>1.92</v>
      </c>
      <c r="BM61">
        <v>0</v>
      </c>
      <c r="BN61">
        <v>0.53</v>
      </c>
      <c r="BO61">
        <v>15.09</v>
      </c>
      <c r="BP61">
        <v>0</v>
      </c>
      <c r="BQ61">
        <v>4.4400000000000004</v>
      </c>
      <c r="BR61">
        <v>1.94</v>
      </c>
      <c r="BS61">
        <v>0.42</v>
      </c>
      <c r="BT61">
        <v>0</v>
      </c>
      <c r="BU61">
        <v>0</v>
      </c>
      <c r="BV61">
        <v>0</v>
      </c>
      <c r="BW61">
        <f t="shared" si="2"/>
        <v>72.8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118.33088499999999</v>
      </c>
      <c r="L62">
        <v>367.53447399999999</v>
      </c>
      <c r="M62">
        <v>87.231999999999999</v>
      </c>
      <c r="N62">
        <v>118.125</v>
      </c>
      <c r="O62">
        <v>123.66562500000001</v>
      </c>
      <c r="P62">
        <v>123.375</v>
      </c>
      <c r="Q62">
        <v>12.002991</v>
      </c>
      <c r="R62">
        <v>23.315484000000001</v>
      </c>
      <c r="S62">
        <v>14.515691</v>
      </c>
      <c r="T62">
        <v>0</v>
      </c>
      <c r="U62">
        <v>277.875</v>
      </c>
      <c r="V62">
        <v>5.2653999999999996</v>
      </c>
      <c r="W62">
        <v>23</v>
      </c>
      <c r="X62">
        <v>77</v>
      </c>
      <c r="Y62">
        <v>0</v>
      </c>
      <c r="Z62">
        <v>6.5537999999999998</v>
      </c>
      <c r="AA62">
        <v>28.09872</v>
      </c>
      <c r="AB62">
        <v>39.510120000000001</v>
      </c>
      <c r="AC62">
        <v>29.062808</v>
      </c>
      <c r="AD62">
        <v>36.591700000000003</v>
      </c>
      <c r="AE62">
        <v>32.957704</v>
      </c>
      <c r="AF62">
        <v>8.8740000000000006</v>
      </c>
      <c r="AG62">
        <v>39.515999999999998</v>
      </c>
      <c r="AH62">
        <v>152.94049999999999</v>
      </c>
      <c r="AI62">
        <v>19.094999999999999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29.988</v>
      </c>
      <c r="AP62">
        <v>11.529</v>
      </c>
      <c r="AQ62">
        <v>0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</v>
      </c>
      <c r="BA62">
        <f t="shared" si="1"/>
        <v>2117.677204999999</v>
      </c>
      <c r="BB62">
        <v>59</v>
      </c>
      <c r="BD62">
        <v>22.23</v>
      </c>
      <c r="BE62">
        <v>4.1900000000000004</v>
      </c>
      <c r="BF62">
        <v>0.47</v>
      </c>
      <c r="BG62">
        <v>4.04</v>
      </c>
      <c r="BH62">
        <v>5.62</v>
      </c>
      <c r="BI62">
        <v>4.62</v>
      </c>
      <c r="BJ62">
        <v>2.9</v>
      </c>
      <c r="BK62">
        <v>4.3899999999999997</v>
      </c>
      <c r="BL62">
        <v>1.92</v>
      </c>
      <c r="BM62">
        <v>0</v>
      </c>
      <c r="BN62">
        <v>0.53</v>
      </c>
      <c r="BO62">
        <v>15.09</v>
      </c>
      <c r="BP62">
        <v>0</v>
      </c>
      <c r="BQ62">
        <v>4.4400000000000004</v>
      </c>
      <c r="BR62">
        <v>1.94</v>
      </c>
      <c r="BS62">
        <v>0.42</v>
      </c>
      <c r="BT62">
        <v>0</v>
      </c>
      <c r="BU62">
        <v>0</v>
      </c>
      <c r="BV62">
        <v>0</v>
      </c>
      <c r="BW62">
        <f t="shared" si="2"/>
        <v>72.8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185.78540000000001</v>
      </c>
      <c r="L63">
        <v>367.53447399999999</v>
      </c>
      <c r="M63">
        <v>87.845600000000005</v>
      </c>
      <c r="N63">
        <v>118.125</v>
      </c>
      <c r="O63">
        <v>123.66562500000001</v>
      </c>
      <c r="P63">
        <v>123.375</v>
      </c>
      <c r="Q63">
        <v>11.886882</v>
      </c>
      <c r="R63">
        <v>23.254148000000001</v>
      </c>
      <c r="S63">
        <v>14.455845</v>
      </c>
      <c r="T63">
        <v>0</v>
      </c>
      <c r="U63">
        <v>277.875</v>
      </c>
      <c r="V63">
        <v>14.37</v>
      </c>
      <c r="W63">
        <v>32.728900000000003</v>
      </c>
      <c r="X63">
        <v>107.7908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36.591700000000003</v>
      </c>
      <c r="AE63">
        <v>32.957704</v>
      </c>
      <c r="AF63">
        <v>8.8740000000000006</v>
      </c>
      <c r="AG63">
        <v>39.515999999999998</v>
      </c>
      <c r="AH63">
        <v>152.94049999999999</v>
      </c>
      <c r="AI63">
        <v>19.094999999999999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29.988</v>
      </c>
      <c r="AP63">
        <v>11.529</v>
      </c>
      <c r="AQ63">
        <v>0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72.67</v>
      </c>
      <c r="BA63">
        <f t="shared" si="1"/>
        <v>2235.0023289999995</v>
      </c>
      <c r="BB63">
        <v>60</v>
      </c>
      <c r="BD63">
        <v>22.23</v>
      </c>
      <c r="BE63">
        <v>4.1900000000000004</v>
      </c>
      <c r="BF63">
        <v>0.34</v>
      </c>
      <c r="BG63">
        <v>4.04</v>
      </c>
      <c r="BH63">
        <v>5.62</v>
      </c>
      <c r="BI63">
        <v>4.62</v>
      </c>
      <c r="BJ63">
        <v>2.9</v>
      </c>
      <c r="BK63">
        <v>4.3899999999999997</v>
      </c>
      <c r="BL63">
        <v>1.92</v>
      </c>
      <c r="BM63">
        <v>0</v>
      </c>
      <c r="BN63">
        <v>0.53</v>
      </c>
      <c r="BO63">
        <v>15.09</v>
      </c>
      <c r="BP63">
        <v>0</v>
      </c>
      <c r="BQ63">
        <v>4.4400000000000004</v>
      </c>
      <c r="BR63">
        <v>1.94</v>
      </c>
      <c r="BS63">
        <v>0.42</v>
      </c>
      <c r="BT63">
        <v>0</v>
      </c>
      <c r="BU63">
        <v>0</v>
      </c>
      <c r="BV63">
        <v>0</v>
      </c>
      <c r="BW63">
        <f t="shared" si="2"/>
        <v>72.67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185.78540000000001</v>
      </c>
      <c r="L64">
        <v>367.53447399999999</v>
      </c>
      <c r="M64">
        <v>87.845600000000005</v>
      </c>
      <c r="N64">
        <v>118.125</v>
      </c>
      <c r="O64">
        <v>123.66562500000001</v>
      </c>
      <c r="P64">
        <v>123.375</v>
      </c>
      <c r="Q64">
        <v>11.878391000000001</v>
      </c>
      <c r="R64">
        <v>23.237396</v>
      </c>
      <c r="S64">
        <v>14.448181999999999</v>
      </c>
      <c r="T64">
        <v>0</v>
      </c>
      <c r="U64">
        <v>277.875</v>
      </c>
      <c r="V64">
        <v>14.37</v>
      </c>
      <c r="W64">
        <v>32.728900000000003</v>
      </c>
      <c r="X64">
        <v>107.7908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36.591700000000003</v>
      </c>
      <c r="AE64">
        <v>32.957704</v>
      </c>
      <c r="AF64">
        <v>8.8740000000000006</v>
      </c>
      <c r="AG64">
        <v>39.515999999999998</v>
      </c>
      <c r="AH64">
        <v>152.94049999999999</v>
      </c>
      <c r="AI64">
        <v>19.094999999999999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29.988</v>
      </c>
      <c r="AP64">
        <v>11.529</v>
      </c>
      <c r="AQ64">
        <v>0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72.72</v>
      </c>
      <c r="BA64">
        <f t="shared" si="1"/>
        <v>2235.0194229999993</v>
      </c>
      <c r="BB64">
        <v>61</v>
      </c>
      <c r="BD64">
        <v>22.23</v>
      </c>
      <c r="BE64">
        <v>4.1900000000000004</v>
      </c>
      <c r="BF64">
        <v>0.39</v>
      </c>
      <c r="BG64">
        <v>4.04</v>
      </c>
      <c r="BH64">
        <v>5.62</v>
      </c>
      <c r="BI64">
        <v>4.62</v>
      </c>
      <c r="BJ64">
        <v>2.9</v>
      </c>
      <c r="BK64">
        <v>4.3899999999999997</v>
      </c>
      <c r="BL64">
        <v>1.92</v>
      </c>
      <c r="BM64">
        <v>0</v>
      </c>
      <c r="BN64">
        <v>0.53</v>
      </c>
      <c r="BO64">
        <v>15.09</v>
      </c>
      <c r="BP64">
        <v>0</v>
      </c>
      <c r="BQ64">
        <v>4.4400000000000004</v>
      </c>
      <c r="BR64">
        <v>1.94</v>
      </c>
      <c r="BS64">
        <v>0.42</v>
      </c>
      <c r="BT64">
        <v>0</v>
      </c>
      <c r="BU64">
        <v>0</v>
      </c>
      <c r="BV64">
        <v>0</v>
      </c>
      <c r="BW64">
        <f t="shared" si="2"/>
        <v>72.72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185.78540000000001</v>
      </c>
      <c r="L65">
        <v>367.53447399999999</v>
      </c>
      <c r="M65">
        <v>87.845600000000005</v>
      </c>
      <c r="N65">
        <v>118.125</v>
      </c>
      <c r="O65">
        <v>123.66562500000001</v>
      </c>
      <c r="P65">
        <v>123.375</v>
      </c>
      <c r="Q65">
        <v>11.878391000000001</v>
      </c>
      <c r="R65">
        <v>23.237396</v>
      </c>
      <c r="S65">
        <v>14.448181999999999</v>
      </c>
      <c r="T65">
        <v>0</v>
      </c>
      <c r="U65">
        <v>277.875</v>
      </c>
      <c r="V65">
        <v>14.37</v>
      </c>
      <c r="W65">
        <v>32.728900000000003</v>
      </c>
      <c r="X65">
        <v>107.7908</v>
      </c>
      <c r="Y65">
        <v>0</v>
      </c>
      <c r="Z65">
        <v>13.1098</v>
      </c>
      <c r="AA65">
        <v>28.09872</v>
      </c>
      <c r="AB65">
        <v>39.510120000000001</v>
      </c>
      <c r="AC65">
        <v>29.062808</v>
      </c>
      <c r="AD65">
        <v>36.591700000000003</v>
      </c>
      <c r="AE65">
        <v>32.957704</v>
      </c>
      <c r="AF65">
        <v>8.8740000000000006</v>
      </c>
      <c r="AG65">
        <v>39.515999999999998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29.988</v>
      </c>
      <c r="AP65">
        <v>11.529</v>
      </c>
      <c r="AQ65">
        <v>0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72.72</v>
      </c>
      <c r="BA65">
        <f t="shared" si="1"/>
        <v>2241.5754229999993</v>
      </c>
      <c r="BB65">
        <v>62</v>
      </c>
      <c r="BD65">
        <v>22.23</v>
      </c>
      <c r="BE65">
        <v>4.1900000000000004</v>
      </c>
      <c r="BF65">
        <v>0.39</v>
      </c>
      <c r="BG65">
        <v>4.04</v>
      </c>
      <c r="BH65">
        <v>5.62</v>
      </c>
      <c r="BI65">
        <v>4.62</v>
      </c>
      <c r="BJ65">
        <v>2.9</v>
      </c>
      <c r="BK65">
        <v>4.3899999999999997</v>
      </c>
      <c r="BL65">
        <v>1.92</v>
      </c>
      <c r="BM65">
        <v>0</v>
      </c>
      <c r="BN65">
        <v>0.53</v>
      </c>
      <c r="BO65">
        <v>15.09</v>
      </c>
      <c r="BP65">
        <v>0</v>
      </c>
      <c r="BQ65">
        <v>4.4400000000000004</v>
      </c>
      <c r="BR65">
        <v>1.94</v>
      </c>
      <c r="BS65">
        <v>0.42</v>
      </c>
      <c r="BT65">
        <v>0</v>
      </c>
      <c r="BU65">
        <v>0</v>
      </c>
      <c r="BV65">
        <v>0</v>
      </c>
      <c r="BW65">
        <f t="shared" si="2"/>
        <v>72.72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185.78540000000001</v>
      </c>
      <c r="L66">
        <v>367.53447399999999</v>
      </c>
      <c r="M66">
        <v>87.845600000000005</v>
      </c>
      <c r="N66">
        <v>118.125</v>
      </c>
      <c r="O66">
        <v>123.66562500000001</v>
      </c>
      <c r="P66">
        <v>123.375</v>
      </c>
      <c r="Q66">
        <v>11.878391000000001</v>
      </c>
      <c r="R66">
        <v>23.237396</v>
      </c>
      <c r="S66">
        <v>14.448181999999999</v>
      </c>
      <c r="T66">
        <v>0</v>
      </c>
      <c r="U66">
        <v>277.875</v>
      </c>
      <c r="V66">
        <v>14.37</v>
      </c>
      <c r="W66">
        <v>32.728900000000003</v>
      </c>
      <c r="X66">
        <v>107.7908</v>
      </c>
      <c r="Y66">
        <v>0</v>
      </c>
      <c r="Z66">
        <v>13.1098</v>
      </c>
      <c r="AA66">
        <v>28.09872</v>
      </c>
      <c r="AB66">
        <v>39.510120000000001</v>
      </c>
      <c r="AC66">
        <v>29.062808</v>
      </c>
      <c r="AD66">
        <v>36.591700000000003</v>
      </c>
      <c r="AE66">
        <v>32.957704</v>
      </c>
      <c r="AF66">
        <v>8.8740000000000006</v>
      </c>
      <c r="AG66">
        <v>39.515999999999998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29.988</v>
      </c>
      <c r="AP66">
        <v>11.529</v>
      </c>
      <c r="AQ66">
        <v>0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72.72</v>
      </c>
      <c r="BA66">
        <f t="shared" si="1"/>
        <v>2241.5754229999993</v>
      </c>
      <c r="BB66">
        <v>63</v>
      </c>
      <c r="BD66">
        <v>22.23</v>
      </c>
      <c r="BE66">
        <v>4.1900000000000004</v>
      </c>
      <c r="BF66">
        <v>0.39</v>
      </c>
      <c r="BG66">
        <v>4.04</v>
      </c>
      <c r="BH66">
        <v>5.62</v>
      </c>
      <c r="BI66">
        <v>4.62</v>
      </c>
      <c r="BJ66">
        <v>2.9</v>
      </c>
      <c r="BK66">
        <v>4.3899999999999997</v>
      </c>
      <c r="BL66">
        <v>1.92</v>
      </c>
      <c r="BM66">
        <v>0</v>
      </c>
      <c r="BN66">
        <v>0.53</v>
      </c>
      <c r="BO66">
        <v>15.09</v>
      </c>
      <c r="BP66">
        <v>0</v>
      </c>
      <c r="BQ66">
        <v>4.4400000000000004</v>
      </c>
      <c r="BR66">
        <v>1.94</v>
      </c>
      <c r="BS66">
        <v>0.42</v>
      </c>
      <c r="BT66">
        <v>0</v>
      </c>
      <c r="BU66">
        <v>0</v>
      </c>
      <c r="BV66">
        <v>0</v>
      </c>
      <c r="BW66">
        <f t="shared" si="2"/>
        <v>72.72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185.78540000000001</v>
      </c>
      <c r="L67">
        <v>367.53447399999999</v>
      </c>
      <c r="M67">
        <v>87.845600000000005</v>
      </c>
      <c r="N67">
        <v>118.125</v>
      </c>
      <c r="O67">
        <v>123.66562500000001</v>
      </c>
      <c r="P67">
        <v>123.375</v>
      </c>
      <c r="Q67">
        <v>11.886882</v>
      </c>
      <c r="R67">
        <v>23.254148000000001</v>
      </c>
      <c r="S67">
        <v>14.455845</v>
      </c>
      <c r="T67">
        <v>0</v>
      </c>
      <c r="U67">
        <v>277.875</v>
      </c>
      <c r="V67">
        <v>14.37</v>
      </c>
      <c r="W67">
        <v>32.728900000000003</v>
      </c>
      <c r="X67">
        <v>107.7908</v>
      </c>
      <c r="Y67">
        <v>0</v>
      </c>
      <c r="Z67">
        <v>13.1098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29.988</v>
      </c>
      <c r="AP67">
        <v>11.529</v>
      </c>
      <c r="AQ67">
        <v>0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72.64</v>
      </c>
      <c r="BA67">
        <f t="shared" si="1"/>
        <v>2272.5684610000003</v>
      </c>
      <c r="BB67">
        <v>64</v>
      </c>
      <c r="BD67">
        <v>22.23</v>
      </c>
      <c r="BE67">
        <v>4.08</v>
      </c>
      <c r="BF67">
        <v>0.42</v>
      </c>
      <c r="BG67">
        <v>4.04</v>
      </c>
      <c r="BH67">
        <v>5.62</v>
      </c>
      <c r="BI67">
        <v>4.62</v>
      </c>
      <c r="BJ67">
        <v>2.9</v>
      </c>
      <c r="BK67">
        <v>4.3899999999999997</v>
      </c>
      <c r="BL67">
        <v>1.92</v>
      </c>
      <c r="BM67">
        <v>0</v>
      </c>
      <c r="BN67">
        <v>0.53</v>
      </c>
      <c r="BO67">
        <v>15.09</v>
      </c>
      <c r="BP67">
        <v>0</v>
      </c>
      <c r="BQ67">
        <v>4.4400000000000004</v>
      </c>
      <c r="BR67">
        <v>1.94</v>
      </c>
      <c r="BS67">
        <v>0.42</v>
      </c>
      <c r="BT67">
        <v>0</v>
      </c>
      <c r="BU67">
        <v>0</v>
      </c>
      <c r="BV67">
        <v>0</v>
      </c>
      <c r="BW67">
        <f t="shared" si="2"/>
        <v>72.64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185.78540000000001</v>
      </c>
      <c r="L68">
        <v>367.53447399999999</v>
      </c>
      <c r="M68">
        <v>87.845600000000005</v>
      </c>
      <c r="N68">
        <v>118.125</v>
      </c>
      <c r="O68">
        <v>123.66562500000001</v>
      </c>
      <c r="P68">
        <v>123.375</v>
      </c>
      <c r="Q68">
        <v>11.886882</v>
      </c>
      <c r="R68">
        <v>23.254148000000001</v>
      </c>
      <c r="S68">
        <v>14.455845</v>
      </c>
      <c r="T68">
        <v>0</v>
      </c>
      <c r="U68">
        <v>277.875</v>
      </c>
      <c r="V68">
        <v>14.37</v>
      </c>
      <c r="W68">
        <v>32.728900000000003</v>
      </c>
      <c r="X68">
        <v>107.7908</v>
      </c>
      <c r="Y68">
        <v>0</v>
      </c>
      <c r="Z68">
        <v>13.1098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29.988</v>
      </c>
      <c r="AP68">
        <v>11.529</v>
      </c>
      <c r="AQ68">
        <v>0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72.75</v>
      </c>
      <c r="BA68">
        <f t="shared" ref="BA68:BA99" si="4">SUM(B68:AZ68)</f>
        <v>2272.6784610000004</v>
      </c>
      <c r="BB68">
        <v>65</v>
      </c>
      <c r="BD68">
        <v>22.23</v>
      </c>
      <c r="BE68">
        <v>4.1900000000000004</v>
      </c>
      <c r="BF68">
        <v>0.42</v>
      </c>
      <c r="BG68">
        <v>4.04</v>
      </c>
      <c r="BH68">
        <v>5.62</v>
      </c>
      <c r="BI68">
        <v>4.62</v>
      </c>
      <c r="BJ68">
        <v>2.9</v>
      </c>
      <c r="BK68">
        <v>4.3899999999999997</v>
      </c>
      <c r="BL68">
        <v>1.92</v>
      </c>
      <c r="BM68">
        <v>0</v>
      </c>
      <c r="BN68">
        <v>0.53</v>
      </c>
      <c r="BO68">
        <v>15.09</v>
      </c>
      <c r="BP68">
        <v>0</v>
      </c>
      <c r="BQ68">
        <v>4.4400000000000004</v>
      </c>
      <c r="BR68">
        <v>1.94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72.75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185.78540000000001</v>
      </c>
      <c r="L69">
        <v>367.53447399999999</v>
      </c>
      <c r="M69">
        <v>87.845600000000005</v>
      </c>
      <c r="N69">
        <v>118.125</v>
      </c>
      <c r="O69">
        <v>123.66562500000001</v>
      </c>
      <c r="P69">
        <v>123.375</v>
      </c>
      <c r="Q69">
        <v>11.886882</v>
      </c>
      <c r="R69">
        <v>23.254148000000001</v>
      </c>
      <c r="S69">
        <v>14.455845</v>
      </c>
      <c r="T69">
        <v>0</v>
      </c>
      <c r="U69">
        <v>273.375</v>
      </c>
      <c r="V69">
        <v>14.37</v>
      </c>
      <c r="W69">
        <v>32.728900000000003</v>
      </c>
      <c r="X69">
        <v>107.7908</v>
      </c>
      <c r="Y69">
        <v>0</v>
      </c>
      <c r="Z69">
        <v>13.1098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29.988</v>
      </c>
      <c r="AP69">
        <v>11.529</v>
      </c>
      <c r="AQ69">
        <v>0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72.75</v>
      </c>
      <c r="BA69">
        <f t="shared" si="4"/>
        <v>2268.1784610000004</v>
      </c>
      <c r="BB69">
        <v>66</v>
      </c>
      <c r="BD69">
        <v>22.23</v>
      </c>
      <c r="BE69">
        <v>4.1900000000000004</v>
      </c>
      <c r="BF69">
        <v>0.42</v>
      </c>
      <c r="BG69">
        <v>4.04</v>
      </c>
      <c r="BH69">
        <v>5.62</v>
      </c>
      <c r="BI69">
        <v>4.62</v>
      </c>
      <c r="BJ69">
        <v>2.9</v>
      </c>
      <c r="BK69">
        <v>4.3899999999999997</v>
      </c>
      <c r="BL69">
        <v>1.92</v>
      </c>
      <c r="BM69">
        <v>0</v>
      </c>
      <c r="BN69">
        <v>0.53</v>
      </c>
      <c r="BO69">
        <v>15.09</v>
      </c>
      <c r="BP69">
        <v>0</v>
      </c>
      <c r="BQ69">
        <v>4.4400000000000004</v>
      </c>
      <c r="BR69">
        <v>1.94</v>
      </c>
      <c r="BS69">
        <v>0.42</v>
      </c>
      <c r="BT69">
        <v>0</v>
      </c>
      <c r="BU69">
        <v>0</v>
      </c>
      <c r="BV69">
        <v>0</v>
      </c>
      <c r="BW69">
        <f t="shared" si="5"/>
        <v>72.75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185.78540000000001</v>
      </c>
      <c r="L70">
        <v>367.53447399999999</v>
      </c>
      <c r="M70">
        <v>87.845600000000005</v>
      </c>
      <c r="N70">
        <v>118.125</v>
      </c>
      <c r="O70">
        <v>123.66562500000001</v>
      </c>
      <c r="P70">
        <v>123.375</v>
      </c>
      <c r="Q70">
        <v>11.886882</v>
      </c>
      <c r="R70">
        <v>23.315484000000001</v>
      </c>
      <c r="S70">
        <v>14.455845</v>
      </c>
      <c r="T70">
        <v>0</v>
      </c>
      <c r="U70">
        <v>273.375</v>
      </c>
      <c r="V70">
        <v>14.37</v>
      </c>
      <c r="W70">
        <v>32.728900000000003</v>
      </c>
      <c r="X70">
        <v>107.7908</v>
      </c>
      <c r="Y70">
        <v>0</v>
      </c>
      <c r="Z70">
        <v>13.1098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29.988</v>
      </c>
      <c r="AP70">
        <v>11.529</v>
      </c>
      <c r="AQ70">
        <v>0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72.75</v>
      </c>
      <c r="BA70">
        <f t="shared" si="4"/>
        <v>2268.2397970000002</v>
      </c>
      <c r="BB70">
        <v>67</v>
      </c>
      <c r="BD70">
        <v>22.23</v>
      </c>
      <c r="BE70">
        <v>4.1900000000000004</v>
      </c>
      <c r="BF70">
        <v>0.42</v>
      </c>
      <c r="BG70">
        <v>4.04</v>
      </c>
      <c r="BH70">
        <v>5.62</v>
      </c>
      <c r="BI70">
        <v>4.62</v>
      </c>
      <c r="BJ70">
        <v>2.9</v>
      </c>
      <c r="BK70">
        <v>4.3899999999999997</v>
      </c>
      <c r="BL70">
        <v>1.92</v>
      </c>
      <c r="BM70">
        <v>0</v>
      </c>
      <c r="BN70">
        <v>0.53</v>
      </c>
      <c r="BO70">
        <v>15.09</v>
      </c>
      <c r="BP70">
        <v>0</v>
      </c>
      <c r="BQ70">
        <v>4.4400000000000004</v>
      </c>
      <c r="BR70">
        <v>1.94</v>
      </c>
      <c r="BS70">
        <v>0.42</v>
      </c>
      <c r="BT70">
        <v>0</v>
      </c>
      <c r="BU70">
        <v>0</v>
      </c>
      <c r="BV70">
        <v>0</v>
      </c>
      <c r="BW70">
        <f t="shared" si="5"/>
        <v>72.75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184.78540000000001</v>
      </c>
      <c r="L71">
        <v>410.72</v>
      </c>
      <c r="M71">
        <v>87.845600000000005</v>
      </c>
      <c r="N71">
        <v>118.125</v>
      </c>
      <c r="O71">
        <v>123.66562500000001</v>
      </c>
      <c r="P71">
        <v>123.375</v>
      </c>
      <c r="Q71">
        <v>11.886882</v>
      </c>
      <c r="R71">
        <v>23.254148000000001</v>
      </c>
      <c r="S71">
        <v>14.455845</v>
      </c>
      <c r="T71">
        <v>0</v>
      </c>
      <c r="U71">
        <v>273.375</v>
      </c>
      <c r="V71">
        <v>14.37</v>
      </c>
      <c r="W71">
        <v>32.755200000000002</v>
      </c>
      <c r="X71">
        <v>106.7908</v>
      </c>
      <c r="Y71">
        <v>0</v>
      </c>
      <c r="Z71">
        <v>13.1098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15.836040000000001</v>
      </c>
      <c r="AN71">
        <v>0.68867999999999996</v>
      </c>
      <c r="AO71">
        <v>29.988</v>
      </c>
      <c r="AP71">
        <v>11.529</v>
      </c>
      <c r="AQ71">
        <v>11.592000000000001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72.78</v>
      </c>
      <c r="BA71">
        <f t="shared" si="4"/>
        <v>2329.9232870000005</v>
      </c>
      <c r="BB71">
        <v>68</v>
      </c>
      <c r="BD71">
        <v>22.23</v>
      </c>
      <c r="BE71">
        <v>4.1900000000000004</v>
      </c>
      <c r="BF71">
        <v>0.45</v>
      </c>
      <c r="BG71">
        <v>4.04</v>
      </c>
      <c r="BH71">
        <v>5.62</v>
      </c>
      <c r="BI71">
        <v>4.62</v>
      </c>
      <c r="BJ71">
        <v>2.9</v>
      </c>
      <c r="BK71">
        <v>4.3899999999999997</v>
      </c>
      <c r="BL71">
        <v>1.92</v>
      </c>
      <c r="BM71">
        <v>0</v>
      </c>
      <c r="BN71">
        <v>0.53</v>
      </c>
      <c r="BO71">
        <v>15.09</v>
      </c>
      <c r="BP71">
        <v>0</v>
      </c>
      <c r="BQ71">
        <v>4.4400000000000004</v>
      </c>
      <c r="BR71">
        <v>1.94</v>
      </c>
      <c r="BS71">
        <v>0.42</v>
      </c>
      <c r="BT71">
        <v>0</v>
      </c>
      <c r="BU71">
        <v>0</v>
      </c>
      <c r="BV71">
        <v>0</v>
      </c>
      <c r="BW71">
        <f t="shared" si="5"/>
        <v>72.78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184.78540000000001</v>
      </c>
      <c r="L72">
        <v>410.72</v>
      </c>
      <c r="M72">
        <v>87.845600000000005</v>
      </c>
      <c r="N72">
        <v>118.125</v>
      </c>
      <c r="O72">
        <v>123.66562500000001</v>
      </c>
      <c r="P72">
        <v>123.375</v>
      </c>
      <c r="Q72">
        <v>11.886882</v>
      </c>
      <c r="R72">
        <v>23.254148000000001</v>
      </c>
      <c r="S72">
        <v>14.455845</v>
      </c>
      <c r="T72">
        <v>0</v>
      </c>
      <c r="U72">
        <v>273.375</v>
      </c>
      <c r="V72">
        <v>14.37</v>
      </c>
      <c r="W72">
        <v>32.755200000000002</v>
      </c>
      <c r="X72">
        <v>106.7908</v>
      </c>
      <c r="Y72">
        <v>0</v>
      </c>
      <c r="Z72">
        <v>13.1098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15.836040000000001</v>
      </c>
      <c r="AN72">
        <v>0.68867999999999996</v>
      </c>
      <c r="AO72">
        <v>29.988</v>
      </c>
      <c r="AP72">
        <v>11.529</v>
      </c>
      <c r="AQ72">
        <v>11.592000000000001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72.78</v>
      </c>
      <c r="BA72">
        <f t="shared" si="4"/>
        <v>2329.9232870000005</v>
      </c>
      <c r="BB72">
        <v>69</v>
      </c>
      <c r="BD72">
        <v>22.23</v>
      </c>
      <c r="BE72">
        <v>4.1900000000000004</v>
      </c>
      <c r="BF72">
        <v>0.45</v>
      </c>
      <c r="BG72">
        <v>4.04</v>
      </c>
      <c r="BH72">
        <v>5.62</v>
      </c>
      <c r="BI72">
        <v>4.62</v>
      </c>
      <c r="BJ72">
        <v>2.9</v>
      </c>
      <c r="BK72">
        <v>4.3899999999999997</v>
      </c>
      <c r="BL72">
        <v>1.92</v>
      </c>
      <c r="BM72">
        <v>0</v>
      </c>
      <c r="BN72">
        <v>0.53</v>
      </c>
      <c r="BO72">
        <v>15.09</v>
      </c>
      <c r="BP72">
        <v>0</v>
      </c>
      <c r="BQ72">
        <v>4.4400000000000004</v>
      </c>
      <c r="BR72">
        <v>1.94</v>
      </c>
      <c r="BS72">
        <v>0.42</v>
      </c>
      <c r="BT72">
        <v>0</v>
      </c>
      <c r="BU72">
        <v>0</v>
      </c>
      <c r="BV72">
        <v>0</v>
      </c>
      <c r="BW72">
        <f t="shared" si="5"/>
        <v>72.78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184.78540000000001</v>
      </c>
      <c r="L73">
        <v>410.72</v>
      </c>
      <c r="M73">
        <v>87.845600000000005</v>
      </c>
      <c r="N73">
        <v>118.125</v>
      </c>
      <c r="O73">
        <v>123.66562500000001</v>
      </c>
      <c r="P73">
        <v>123.375</v>
      </c>
      <c r="Q73">
        <v>11.886882</v>
      </c>
      <c r="R73">
        <v>23.254148000000001</v>
      </c>
      <c r="S73">
        <v>14.455845</v>
      </c>
      <c r="T73">
        <v>0</v>
      </c>
      <c r="U73">
        <v>273.375</v>
      </c>
      <c r="V73">
        <v>14.37</v>
      </c>
      <c r="W73">
        <v>32.755200000000002</v>
      </c>
      <c r="X73">
        <v>106.7908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15.836040000000001</v>
      </c>
      <c r="AN73">
        <v>0.68867999999999996</v>
      </c>
      <c r="AO73">
        <v>29.988</v>
      </c>
      <c r="AP73">
        <v>11.529</v>
      </c>
      <c r="AQ73">
        <v>11.592000000000001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72.679999999999993</v>
      </c>
      <c r="BA73">
        <f t="shared" si="4"/>
        <v>2333.6400870000002</v>
      </c>
      <c r="BB73">
        <v>70</v>
      </c>
      <c r="BD73">
        <v>22.23</v>
      </c>
      <c r="BE73">
        <v>4.09</v>
      </c>
      <c r="BF73">
        <v>0.45</v>
      </c>
      <c r="BG73">
        <v>4.04</v>
      </c>
      <c r="BH73">
        <v>5.62</v>
      </c>
      <c r="BI73">
        <v>4.62</v>
      </c>
      <c r="BJ73">
        <v>2.9</v>
      </c>
      <c r="BK73">
        <v>4.3899999999999997</v>
      </c>
      <c r="BL73">
        <v>1.92</v>
      </c>
      <c r="BM73">
        <v>0</v>
      </c>
      <c r="BN73">
        <v>0.53</v>
      </c>
      <c r="BO73">
        <v>15.09</v>
      </c>
      <c r="BP73">
        <v>0</v>
      </c>
      <c r="BQ73">
        <v>4.4400000000000004</v>
      </c>
      <c r="BR73">
        <v>1.94</v>
      </c>
      <c r="BS73">
        <v>0.42</v>
      </c>
      <c r="BT73">
        <v>0</v>
      </c>
      <c r="BU73">
        <v>0</v>
      </c>
      <c r="BV73">
        <v>0</v>
      </c>
      <c r="BW73">
        <f t="shared" si="5"/>
        <v>72.679999999999993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184.78540000000001</v>
      </c>
      <c r="L74">
        <v>410.72</v>
      </c>
      <c r="M74">
        <v>87.845600000000005</v>
      </c>
      <c r="N74">
        <v>118.125</v>
      </c>
      <c r="O74">
        <v>123.66562500000001</v>
      </c>
      <c r="P74">
        <v>123.375</v>
      </c>
      <c r="Q74">
        <v>11.886882</v>
      </c>
      <c r="R74">
        <v>23.254148000000001</v>
      </c>
      <c r="S74">
        <v>14.455845</v>
      </c>
      <c r="T74">
        <v>0</v>
      </c>
      <c r="U74">
        <v>273.375</v>
      </c>
      <c r="V74">
        <v>14.37</v>
      </c>
      <c r="W74">
        <v>32.755200000000002</v>
      </c>
      <c r="X74">
        <v>106.7908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15.836040000000001</v>
      </c>
      <c r="AN74">
        <v>0.68867999999999996</v>
      </c>
      <c r="AO74">
        <v>29.988</v>
      </c>
      <c r="AP74">
        <v>11.529</v>
      </c>
      <c r="AQ74">
        <v>23.184000000000001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72.33</v>
      </c>
      <c r="BA74">
        <f t="shared" si="4"/>
        <v>2344.8820870000004</v>
      </c>
      <c r="BB74">
        <v>71</v>
      </c>
      <c r="BD74">
        <v>22.23</v>
      </c>
      <c r="BE74">
        <v>3.74</v>
      </c>
      <c r="BF74">
        <v>0.45</v>
      </c>
      <c r="BG74">
        <v>4.04</v>
      </c>
      <c r="BH74">
        <v>5.62</v>
      </c>
      <c r="BI74">
        <v>4.62</v>
      </c>
      <c r="BJ74">
        <v>2.9</v>
      </c>
      <c r="BK74">
        <v>4.3899999999999997</v>
      </c>
      <c r="BL74">
        <v>1.92</v>
      </c>
      <c r="BM74">
        <v>0</v>
      </c>
      <c r="BN74">
        <v>0.53</v>
      </c>
      <c r="BO74">
        <v>15.09</v>
      </c>
      <c r="BP74">
        <v>0</v>
      </c>
      <c r="BQ74">
        <v>4.4400000000000004</v>
      </c>
      <c r="BR74">
        <v>1.94</v>
      </c>
      <c r="BS74">
        <v>0.42</v>
      </c>
      <c r="BT74">
        <v>0</v>
      </c>
      <c r="BU74">
        <v>0</v>
      </c>
      <c r="BV74">
        <v>0</v>
      </c>
      <c r="BW74">
        <f t="shared" si="5"/>
        <v>72.33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184.78540000000001</v>
      </c>
      <c r="L75">
        <v>410.72</v>
      </c>
      <c r="M75">
        <v>87.845600000000005</v>
      </c>
      <c r="N75">
        <v>118.125</v>
      </c>
      <c r="O75">
        <v>123.66562500000001</v>
      </c>
      <c r="P75">
        <v>123.375</v>
      </c>
      <c r="Q75">
        <v>12.002991</v>
      </c>
      <c r="R75">
        <v>23.315484000000001</v>
      </c>
      <c r="S75">
        <v>14.515691</v>
      </c>
      <c r="T75">
        <v>0</v>
      </c>
      <c r="U75">
        <v>270</v>
      </c>
      <c r="V75">
        <v>14.37</v>
      </c>
      <c r="W75">
        <v>38.185000000000002</v>
      </c>
      <c r="X75">
        <v>127.26090000000001</v>
      </c>
      <c r="Y75">
        <v>0</v>
      </c>
      <c r="Z75">
        <v>13.1076</v>
      </c>
      <c r="AA75">
        <v>28.09872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39.515999999999998</v>
      </c>
      <c r="AH75">
        <v>152.94049999999999</v>
      </c>
      <c r="AI75">
        <v>42.009</v>
      </c>
      <c r="AJ75">
        <v>0</v>
      </c>
      <c r="AK75">
        <v>50.76</v>
      </c>
      <c r="AL75">
        <v>79.364599999999996</v>
      </c>
      <c r="AM75">
        <v>15.836040000000001</v>
      </c>
      <c r="AN75">
        <v>0.68867999999999996</v>
      </c>
      <c r="AO75">
        <v>29.988</v>
      </c>
      <c r="AP75">
        <v>11.529</v>
      </c>
      <c r="AQ75">
        <v>23.184000000000001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72.16</v>
      </c>
      <c r="BA75">
        <f t="shared" si="4"/>
        <v>2366.4089980000003</v>
      </c>
      <c r="BB75">
        <v>72</v>
      </c>
      <c r="BD75">
        <v>22.23</v>
      </c>
      <c r="BE75">
        <v>3.69</v>
      </c>
      <c r="BF75">
        <v>0.46</v>
      </c>
      <c r="BG75">
        <v>3.93</v>
      </c>
      <c r="BH75">
        <v>5.62</v>
      </c>
      <c r="BI75">
        <v>4.62</v>
      </c>
      <c r="BJ75">
        <v>2.9</v>
      </c>
      <c r="BK75">
        <v>4.3899999999999997</v>
      </c>
      <c r="BL75">
        <v>1.91</v>
      </c>
      <c r="BM75">
        <v>0</v>
      </c>
      <c r="BN75">
        <v>0.51</v>
      </c>
      <c r="BO75">
        <v>15.23</v>
      </c>
      <c r="BP75">
        <v>0</v>
      </c>
      <c r="BQ75">
        <v>4.3099999999999996</v>
      </c>
      <c r="BR75">
        <v>1.94</v>
      </c>
      <c r="BS75">
        <v>0.42</v>
      </c>
      <c r="BT75">
        <v>0</v>
      </c>
      <c r="BU75">
        <v>0</v>
      </c>
      <c r="BV75">
        <v>0</v>
      </c>
      <c r="BW75">
        <f t="shared" si="5"/>
        <v>72.16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184.78540000000001</v>
      </c>
      <c r="L76">
        <v>410.72</v>
      </c>
      <c r="M76">
        <v>87.845600000000005</v>
      </c>
      <c r="N76">
        <v>118.125</v>
      </c>
      <c r="O76">
        <v>123.66562500000001</v>
      </c>
      <c r="P76">
        <v>123.375</v>
      </c>
      <c r="Q76">
        <v>15.1256</v>
      </c>
      <c r="R76">
        <v>29.384799999999998</v>
      </c>
      <c r="S76">
        <v>18.293600000000001</v>
      </c>
      <c r="T76">
        <v>0</v>
      </c>
      <c r="U76">
        <v>270</v>
      </c>
      <c r="V76">
        <v>14.37</v>
      </c>
      <c r="W76">
        <v>38.185000000000002</v>
      </c>
      <c r="X76">
        <v>127.26090000000001</v>
      </c>
      <c r="Y76">
        <v>0</v>
      </c>
      <c r="Z76">
        <v>13.1076</v>
      </c>
      <c r="AA76">
        <v>28.09872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39.515999999999998</v>
      </c>
      <c r="AH76">
        <v>152.94049999999999</v>
      </c>
      <c r="AI76">
        <v>42.009</v>
      </c>
      <c r="AJ76">
        <v>0</v>
      </c>
      <c r="AK76">
        <v>50.76</v>
      </c>
      <c r="AL76">
        <v>79.364599999999996</v>
      </c>
      <c r="AM76">
        <v>15.836040000000001</v>
      </c>
      <c r="AN76">
        <v>0.68867999999999996</v>
      </c>
      <c r="AO76">
        <v>29.988</v>
      </c>
      <c r="AP76">
        <v>11.529</v>
      </c>
      <c r="AQ76">
        <v>37.926000000000002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71.919999999999987</v>
      </c>
      <c r="BA76">
        <f t="shared" si="4"/>
        <v>2393.8808320000003</v>
      </c>
      <c r="BB76">
        <v>73</v>
      </c>
      <c r="BD76">
        <v>22.23</v>
      </c>
      <c r="BE76">
        <v>3.45</v>
      </c>
      <c r="BF76">
        <v>0.46</v>
      </c>
      <c r="BG76">
        <v>3.93</v>
      </c>
      <c r="BH76">
        <v>5.62</v>
      </c>
      <c r="BI76">
        <v>4.62</v>
      </c>
      <c r="BJ76">
        <v>2.9</v>
      </c>
      <c r="BK76">
        <v>4.3899999999999997</v>
      </c>
      <c r="BL76">
        <v>1.91</v>
      </c>
      <c r="BM76">
        <v>0</v>
      </c>
      <c r="BN76">
        <v>0.51</v>
      </c>
      <c r="BO76">
        <v>15.23</v>
      </c>
      <c r="BP76">
        <v>0</v>
      </c>
      <c r="BQ76">
        <v>4.3099999999999996</v>
      </c>
      <c r="BR76">
        <v>1.94</v>
      </c>
      <c r="BS76">
        <v>0.42</v>
      </c>
      <c r="BT76">
        <v>0</v>
      </c>
      <c r="BU76">
        <v>0</v>
      </c>
      <c r="BV76">
        <v>0</v>
      </c>
      <c r="BW76">
        <f t="shared" si="5"/>
        <v>71.919999999999987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212.57730000000001</v>
      </c>
      <c r="L77">
        <v>412.72</v>
      </c>
      <c r="M77">
        <v>87.845600000000005</v>
      </c>
      <c r="N77">
        <v>118.125</v>
      </c>
      <c r="O77">
        <v>123.66562500000001</v>
      </c>
      <c r="P77">
        <v>123.375</v>
      </c>
      <c r="Q77">
        <v>15.1256</v>
      </c>
      <c r="R77">
        <v>29.384799999999998</v>
      </c>
      <c r="S77">
        <v>18.293600000000001</v>
      </c>
      <c r="T77">
        <v>0</v>
      </c>
      <c r="U77">
        <v>270</v>
      </c>
      <c r="V77">
        <v>19.217175000000001</v>
      </c>
      <c r="W77">
        <v>44.984769999999997</v>
      </c>
      <c r="X77">
        <v>147.515625</v>
      </c>
      <c r="Y77">
        <v>0</v>
      </c>
      <c r="Z77">
        <v>13.1076</v>
      </c>
      <c r="AA77">
        <v>28.09872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39.515999999999998</v>
      </c>
      <c r="AH77">
        <v>152.94049999999999</v>
      </c>
      <c r="AI77">
        <v>45.828000000000003</v>
      </c>
      <c r="AJ77">
        <v>0</v>
      </c>
      <c r="AK77">
        <v>50.76</v>
      </c>
      <c r="AL77">
        <v>79.364599999999996</v>
      </c>
      <c r="AM77">
        <v>15.836040000000001</v>
      </c>
      <c r="AN77">
        <v>0.68867999999999996</v>
      </c>
      <c r="AO77">
        <v>29.988</v>
      </c>
      <c r="AP77">
        <v>11.529</v>
      </c>
      <c r="AQ77">
        <v>50.4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71.919999999999987</v>
      </c>
      <c r="BA77">
        <f t="shared" si="4"/>
        <v>2480.7414020000006</v>
      </c>
      <c r="BB77">
        <v>74</v>
      </c>
      <c r="BD77">
        <v>22.23</v>
      </c>
      <c r="BE77">
        <v>3.45</v>
      </c>
      <c r="BF77">
        <v>0.46</v>
      </c>
      <c r="BG77">
        <v>3.93</v>
      </c>
      <c r="BH77">
        <v>5.62</v>
      </c>
      <c r="BI77">
        <v>4.62</v>
      </c>
      <c r="BJ77">
        <v>2.9</v>
      </c>
      <c r="BK77">
        <v>4.3899999999999997</v>
      </c>
      <c r="BL77">
        <v>1.91</v>
      </c>
      <c r="BM77">
        <v>0</v>
      </c>
      <c r="BN77">
        <v>0.51</v>
      </c>
      <c r="BO77">
        <v>15.23</v>
      </c>
      <c r="BP77">
        <v>0</v>
      </c>
      <c r="BQ77">
        <v>4.3099999999999996</v>
      </c>
      <c r="BR77">
        <v>1.94</v>
      </c>
      <c r="BS77">
        <v>0.42</v>
      </c>
      <c r="BT77">
        <v>0</v>
      </c>
      <c r="BU77">
        <v>0</v>
      </c>
      <c r="BV77">
        <v>0</v>
      </c>
      <c r="BW77">
        <f t="shared" si="5"/>
        <v>71.919999999999987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212.57730000000001</v>
      </c>
      <c r="L78">
        <v>557.96969999999999</v>
      </c>
      <c r="M78">
        <v>87.845600000000005</v>
      </c>
      <c r="N78">
        <v>118.125</v>
      </c>
      <c r="O78">
        <v>123.66562500000001</v>
      </c>
      <c r="P78">
        <v>123.375</v>
      </c>
      <c r="Q78">
        <v>15.1256</v>
      </c>
      <c r="R78">
        <v>29.384799999999998</v>
      </c>
      <c r="S78">
        <v>18.293600000000001</v>
      </c>
      <c r="T78">
        <v>0</v>
      </c>
      <c r="U78">
        <v>270</v>
      </c>
      <c r="V78">
        <v>20.37</v>
      </c>
      <c r="W78">
        <v>44.984769999999997</v>
      </c>
      <c r="X78">
        <v>147.515625</v>
      </c>
      <c r="Y78">
        <v>0</v>
      </c>
      <c r="Z78">
        <v>13.1076</v>
      </c>
      <c r="AA78">
        <v>28.09872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39.515999999999998</v>
      </c>
      <c r="AH78">
        <v>152.94049999999999</v>
      </c>
      <c r="AI78">
        <v>45.828000000000003</v>
      </c>
      <c r="AJ78">
        <v>0</v>
      </c>
      <c r="AK78">
        <v>50.76</v>
      </c>
      <c r="AL78">
        <v>79.364599999999996</v>
      </c>
      <c r="AM78">
        <v>15.836040000000001</v>
      </c>
      <c r="AN78">
        <v>0.68867999999999996</v>
      </c>
      <c r="AO78">
        <v>29.988</v>
      </c>
      <c r="AP78">
        <v>11.529</v>
      </c>
      <c r="AQ78">
        <v>50.4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71.27</v>
      </c>
      <c r="BA78">
        <f t="shared" si="4"/>
        <v>2626.4939270000004</v>
      </c>
      <c r="BB78">
        <v>75</v>
      </c>
      <c r="BD78">
        <v>22.23</v>
      </c>
      <c r="BE78">
        <v>3.45</v>
      </c>
      <c r="BF78">
        <v>0.46</v>
      </c>
      <c r="BG78">
        <v>3.93</v>
      </c>
      <c r="BH78">
        <v>5.62</v>
      </c>
      <c r="BI78">
        <v>4.62</v>
      </c>
      <c r="BJ78">
        <v>2.9</v>
      </c>
      <c r="BK78">
        <v>4.3899999999999997</v>
      </c>
      <c r="BL78">
        <v>1.91</v>
      </c>
      <c r="BM78">
        <v>0</v>
      </c>
      <c r="BN78">
        <v>0.51</v>
      </c>
      <c r="BO78">
        <v>14.58</v>
      </c>
      <c r="BP78">
        <v>0</v>
      </c>
      <c r="BQ78">
        <v>4.3099999999999996</v>
      </c>
      <c r="BR78">
        <v>1.94</v>
      </c>
      <c r="BS78">
        <v>0.42</v>
      </c>
      <c r="BT78">
        <v>0</v>
      </c>
      <c r="BU78">
        <v>0</v>
      </c>
      <c r="BV78">
        <v>0</v>
      </c>
      <c r="BW78">
        <f t="shared" si="5"/>
        <v>71.27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637.96969999999999</v>
      </c>
      <c r="M79">
        <v>87.845600000000005</v>
      </c>
      <c r="N79">
        <v>118.125</v>
      </c>
      <c r="O79">
        <v>123.66562500000001</v>
      </c>
      <c r="P79">
        <v>123.375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270</v>
      </c>
      <c r="V79">
        <v>20.37</v>
      </c>
      <c r="W79">
        <v>44.984769999999997</v>
      </c>
      <c r="X79">
        <v>147.515625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30.171600000000002</v>
      </c>
      <c r="AG79">
        <v>39.515999999999998</v>
      </c>
      <c r="AH79">
        <v>154.69245000000001</v>
      </c>
      <c r="AI79">
        <v>45.828000000000003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29.988</v>
      </c>
      <c r="AP79">
        <v>11.529</v>
      </c>
      <c r="AQ79">
        <v>51.408000000000001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71.97</v>
      </c>
      <c r="BA79">
        <f t="shared" si="4"/>
        <v>2775.9863890000006</v>
      </c>
      <c r="BB79">
        <v>76</v>
      </c>
      <c r="BD79">
        <v>22.23</v>
      </c>
      <c r="BE79">
        <v>3.45</v>
      </c>
      <c r="BF79">
        <v>0.76</v>
      </c>
      <c r="BG79">
        <v>3.93</v>
      </c>
      <c r="BH79">
        <v>5.62</v>
      </c>
      <c r="BI79">
        <v>4.62</v>
      </c>
      <c r="BJ79">
        <v>2.9</v>
      </c>
      <c r="BK79">
        <v>4.3899999999999997</v>
      </c>
      <c r="BL79">
        <v>1.91</v>
      </c>
      <c r="BM79">
        <v>0</v>
      </c>
      <c r="BN79">
        <v>0.51</v>
      </c>
      <c r="BO79">
        <v>14.98</v>
      </c>
      <c r="BP79">
        <v>0</v>
      </c>
      <c r="BQ79">
        <v>4.3099999999999996</v>
      </c>
      <c r="BR79">
        <v>1.94</v>
      </c>
      <c r="BS79">
        <v>0.42</v>
      </c>
      <c r="BT79">
        <v>0</v>
      </c>
      <c r="BU79">
        <v>0</v>
      </c>
      <c r="BV79">
        <v>0</v>
      </c>
      <c r="BW79">
        <f t="shared" si="5"/>
        <v>71.97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648.89769999999999</v>
      </c>
      <c r="M80">
        <v>87.845600000000005</v>
      </c>
      <c r="N80">
        <v>118.125</v>
      </c>
      <c r="O80">
        <v>123.66562500000001</v>
      </c>
      <c r="P80">
        <v>123.375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270</v>
      </c>
      <c r="V80">
        <v>20.37</v>
      </c>
      <c r="W80">
        <v>44.984769999999997</v>
      </c>
      <c r="X80">
        <v>147.515625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30.171600000000002</v>
      </c>
      <c r="AG80">
        <v>39.515999999999998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80.177999999999997</v>
      </c>
      <c r="AM80">
        <v>16.7958</v>
      </c>
      <c r="AN80">
        <v>0.68867999999999996</v>
      </c>
      <c r="AO80">
        <v>29.988</v>
      </c>
      <c r="AP80">
        <v>11.529</v>
      </c>
      <c r="AQ80">
        <v>51.408000000000001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72.029999999999987</v>
      </c>
      <c r="BA80">
        <f t="shared" si="4"/>
        <v>2791.6067890000008</v>
      </c>
      <c r="BB80">
        <v>77</v>
      </c>
      <c r="BD80">
        <v>22.23</v>
      </c>
      <c r="BE80">
        <v>3.45</v>
      </c>
      <c r="BF80">
        <v>0.82</v>
      </c>
      <c r="BG80">
        <v>3.93</v>
      </c>
      <c r="BH80">
        <v>5.62</v>
      </c>
      <c r="BI80">
        <v>4.62</v>
      </c>
      <c r="BJ80">
        <v>2.9</v>
      </c>
      <c r="BK80">
        <v>4.3899999999999997</v>
      </c>
      <c r="BL80">
        <v>1.91</v>
      </c>
      <c r="BM80">
        <v>0</v>
      </c>
      <c r="BN80">
        <v>0.51</v>
      </c>
      <c r="BO80">
        <v>14.98</v>
      </c>
      <c r="BP80">
        <v>0</v>
      </c>
      <c r="BQ80">
        <v>4.3099999999999996</v>
      </c>
      <c r="BR80">
        <v>1.94</v>
      </c>
      <c r="BS80">
        <v>0.42</v>
      </c>
      <c r="BT80">
        <v>0</v>
      </c>
      <c r="BU80">
        <v>0</v>
      </c>
      <c r="BV80">
        <v>0</v>
      </c>
      <c r="BW80">
        <f t="shared" si="5"/>
        <v>72.029999999999987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648.89769999999999</v>
      </c>
      <c r="M81">
        <v>92</v>
      </c>
      <c r="N81">
        <v>118.125</v>
      </c>
      <c r="O81">
        <v>123.66562500000001</v>
      </c>
      <c r="P81">
        <v>123.375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270</v>
      </c>
      <c r="V81">
        <v>20.37</v>
      </c>
      <c r="W81">
        <v>44.984769999999997</v>
      </c>
      <c r="X81">
        <v>147.515625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30.171600000000002</v>
      </c>
      <c r="AG81">
        <v>39.515999999999998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80.177999999999997</v>
      </c>
      <c r="AM81">
        <v>16.7958</v>
      </c>
      <c r="AN81">
        <v>0.68867999999999996</v>
      </c>
      <c r="AO81">
        <v>29.988</v>
      </c>
      <c r="AP81">
        <v>11.529</v>
      </c>
      <c r="AQ81">
        <v>51.408000000000001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72.249999999999986</v>
      </c>
      <c r="BA81">
        <f t="shared" si="4"/>
        <v>2795.9811890000005</v>
      </c>
      <c r="BB81">
        <v>78</v>
      </c>
      <c r="BD81">
        <v>22.23</v>
      </c>
      <c r="BE81">
        <v>3.45</v>
      </c>
      <c r="BF81">
        <v>1.04</v>
      </c>
      <c r="BG81">
        <v>3.93</v>
      </c>
      <c r="BH81">
        <v>5.62</v>
      </c>
      <c r="BI81">
        <v>4.62</v>
      </c>
      <c r="BJ81">
        <v>2.9</v>
      </c>
      <c r="BK81">
        <v>4.3899999999999997</v>
      </c>
      <c r="BL81">
        <v>1.91</v>
      </c>
      <c r="BM81">
        <v>0</v>
      </c>
      <c r="BN81">
        <v>0.51</v>
      </c>
      <c r="BO81">
        <v>14.98</v>
      </c>
      <c r="BP81">
        <v>0</v>
      </c>
      <c r="BQ81">
        <v>4.3099999999999996</v>
      </c>
      <c r="BR81">
        <v>1.94</v>
      </c>
      <c r="BS81">
        <v>0.42</v>
      </c>
      <c r="BT81">
        <v>0</v>
      </c>
      <c r="BU81">
        <v>0</v>
      </c>
      <c r="BV81">
        <v>0</v>
      </c>
      <c r="BW81">
        <f t="shared" si="5"/>
        <v>72.249999999999986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648.89769999999999</v>
      </c>
      <c r="M82">
        <v>92</v>
      </c>
      <c r="N82">
        <v>118.125</v>
      </c>
      <c r="O82">
        <v>123.66562500000001</v>
      </c>
      <c r="P82">
        <v>123.375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270</v>
      </c>
      <c r="V82">
        <v>20.37</v>
      </c>
      <c r="W82">
        <v>44.984769999999997</v>
      </c>
      <c r="X82">
        <v>147.515625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30.171600000000002</v>
      </c>
      <c r="AG82">
        <v>39.515999999999998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80.177999999999997</v>
      </c>
      <c r="AM82">
        <v>16.7958</v>
      </c>
      <c r="AN82">
        <v>0.68867999999999996</v>
      </c>
      <c r="AO82">
        <v>29.988</v>
      </c>
      <c r="AP82">
        <v>11.529</v>
      </c>
      <c r="AQ82">
        <v>51.408000000000001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72.249999999999986</v>
      </c>
      <c r="BA82">
        <f t="shared" si="4"/>
        <v>2795.9811890000005</v>
      </c>
      <c r="BB82">
        <v>79</v>
      </c>
      <c r="BD82">
        <v>22.23</v>
      </c>
      <c r="BE82">
        <v>3.45</v>
      </c>
      <c r="BF82">
        <v>1.04</v>
      </c>
      <c r="BG82">
        <v>3.93</v>
      </c>
      <c r="BH82">
        <v>5.62</v>
      </c>
      <c r="BI82">
        <v>4.62</v>
      </c>
      <c r="BJ82">
        <v>2.9</v>
      </c>
      <c r="BK82">
        <v>4.3899999999999997</v>
      </c>
      <c r="BL82">
        <v>1.91</v>
      </c>
      <c r="BM82">
        <v>0</v>
      </c>
      <c r="BN82">
        <v>0.51</v>
      </c>
      <c r="BO82">
        <v>14.98</v>
      </c>
      <c r="BP82">
        <v>0</v>
      </c>
      <c r="BQ82">
        <v>4.3099999999999996</v>
      </c>
      <c r="BR82">
        <v>1.94</v>
      </c>
      <c r="BS82">
        <v>0.42</v>
      </c>
      <c r="BT82">
        <v>0</v>
      </c>
      <c r="BU82">
        <v>0</v>
      </c>
      <c r="BV82">
        <v>0</v>
      </c>
      <c r="BW82">
        <f t="shared" si="5"/>
        <v>72.249999999999986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603.64800000000002</v>
      </c>
      <c r="M83">
        <v>92</v>
      </c>
      <c r="N83">
        <v>118.125</v>
      </c>
      <c r="O83">
        <v>123.66562500000001</v>
      </c>
      <c r="P83">
        <v>123.375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270</v>
      </c>
      <c r="V83">
        <v>20.37</v>
      </c>
      <c r="W83">
        <v>44.984769999999997</v>
      </c>
      <c r="X83">
        <v>147.515625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30.171600000000002</v>
      </c>
      <c r="AG83">
        <v>39.515999999999998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80.177999999999997</v>
      </c>
      <c r="AM83">
        <v>16.7958</v>
      </c>
      <c r="AN83">
        <v>0.68867999999999996</v>
      </c>
      <c r="AO83">
        <v>29.988</v>
      </c>
      <c r="AP83">
        <v>11.529</v>
      </c>
      <c r="AQ83">
        <v>51.408000000000001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72.249999999999986</v>
      </c>
      <c r="BA83">
        <f t="shared" si="4"/>
        <v>2754.0434890000006</v>
      </c>
      <c r="BB83">
        <v>80</v>
      </c>
      <c r="BD83">
        <v>22.23</v>
      </c>
      <c r="BE83">
        <v>3.45</v>
      </c>
      <c r="BF83">
        <v>1.04</v>
      </c>
      <c r="BG83">
        <v>3.93</v>
      </c>
      <c r="BH83">
        <v>5.62</v>
      </c>
      <c r="BI83">
        <v>4.62</v>
      </c>
      <c r="BJ83">
        <v>2.9</v>
      </c>
      <c r="BK83">
        <v>4.3899999999999997</v>
      </c>
      <c r="BL83">
        <v>1.91</v>
      </c>
      <c r="BM83">
        <v>0</v>
      </c>
      <c r="BN83">
        <v>0.51</v>
      </c>
      <c r="BO83">
        <v>14.98</v>
      </c>
      <c r="BP83">
        <v>0</v>
      </c>
      <c r="BQ83">
        <v>4.3099999999999996</v>
      </c>
      <c r="BR83">
        <v>1.94</v>
      </c>
      <c r="BS83">
        <v>0.42</v>
      </c>
      <c r="BT83">
        <v>0</v>
      </c>
      <c r="BU83">
        <v>0</v>
      </c>
      <c r="BV83">
        <v>0</v>
      </c>
      <c r="BW83">
        <f t="shared" si="5"/>
        <v>72.249999999999986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603.64800000000002</v>
      </c>
      <c r="M84">
        <v>92</v>
      </c>
      <c r="N84">
        <v>118.125</v>
      </c>
      <c r="O84">
        <v>123.66562500000001</v>
      </c>
      <c r="P84">
        <v>123.375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270</v>
      </c>
      <c r="V84">
        <v>20.37</v>
      </c>
      <c r="W84">
        <v>44.984769999999997</v>
      </c>
      <c r="X84">
        <v>147.515625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30.171600000000002</v>
      </c>
      <c r="AG84">
        <v>39.515999999999998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80.177999999999997</v>
      </c>
      <c r="AM84">
        <v>16.7958</v>
      </c>
      <c r="AN84">
        <v>0.68867999999999996</v>
      </c>
      <c r="AO84">
        <v>29.988</v>
      </c>
      <c r="AP84">
        <v>11.529</v>
      </c>
      <c r="AQ84">
        <v>51.408000000000001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72.249999999999986</v>
      </c>
      <c r="BA84">
        <f t="shared" si="4"/>
        <v>2754.0434890000006</v>
      </c>
      <c r="BB84">
        <v>81</v>
      </c>
      <c r="BD84">
        <v>22.23</v>
      </c>
      <c r="BE84">
        <v>3.45</v>
      </c>
      <c r="BF84">
        <v>1.04</v>
      </c>
      <c r="BG84">
        <v>3.93</v>
      </c>
      <c r="BH84">
        <v>5.62</v>
      </c>
      <c r="BI84">
        <v>4.62</v>
      </c>
      <c r="BJ84">
        <v>2.9</v>
      </c>
      <c r="BK84">
        <v>4.3899999999999997</v>
      </c>
      <c r="BL84">
        <v>1.91</v>
      </c>
      <c r="BM84">
        <v>0</v>
      </c>
      <c r="BN84">
        <v>0.51</v>
      </c>
      <c r="BO84">
        <v>14.98</v>
      </c>
      <c r="BP84">
        <v>0</v>
      </c>
      <c r="BQ84">
        <v>4.3099999999999996</v>
      </c>
      <c r="BR84">
        <v>1.94</v>
      </c>
      <c r="BS84">
        <v>0.42</v>
      </c>
      <c r="BT84">
        <v>0</v>
      </c>
      <c r="BU84">
        <v>0</v>
      </c>
      <c r="BV84">
        <v>0</v>
      </c>
      <c r="BW84">
        <f t="shared" si="5"/>
        <v>72.249999999999986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603.64800000000002</v>
      </c>
      <c r="M85">
        <v>92</v>
      </c>
      <c r="N85">
        <v>118.125</v>
      </c>
      <c r="O85">
        <v>123.66562500000001</v>
      </c>
      <c r="P85">
        <v>123.375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270</v>
      </c>
      <c r="V85">
        <v>20.37</v>
      </c>
      <c r="W85">
        <v>44.984769999999997</v>
      </c>
      <c r="X85">
        <v>147.515625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30.171600000000002</v>
      </c>
      <c r="AG85">
        <v>39.515999999999998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80.177999999999997</v>
      </c>
      <c r="AM85">
        <v>16.7958</v>
      </c>
      <c r="AN85">
        <v>0.68867999999999996</v>
      </c>
      <c r="AO85">
        <v>29.988</v>
      </c>
      <c r="AP85">
        <v>11.529</v>
      </c>
      <c r="AQ85">
        <v>51.408000000000001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71.91</v>
      </c>
      <c r="BA85">
        <f t="shared" si="4"/>
        <v>2750.3914890000005</v>
      </c>
      <c r="BB85">
        <v>82</v>
      </c>
      <c r="BD85">
        <v>22.23</v>
      </c>
      <c r="BE85">
        <v>3.45</v>
      </c>
      <c r="BF85">
        <v>1.1000000000000001</v>
      </c>
      <c r="BG85">
        <v>3.93</v>
      </c>
      <c r="BH85">
        <v>5.62</v>
      </c>
      <c r="BI85">
        <v>4.62</v>
      </c>
      <c r="BJ85">
        <v>2.9</v>
      </c>
      <c r="BK85">
        <v>4.3899999999999997</v>
      </c>
      <c r="BL85">
        <v>1.91</v>
      </c>
      <c r="BM85">
        <v>0</v>
      </c>
      <c r="BN85">
        <v>0.51</v>
      </c>
      <c r="BO85">
        <v>14.58</v>
      </c>
      <c r="BP85">
        <v>0</v>
      </c>
      <c r="BQ85">
        <v>4.3099999999999996</v>
      </c>
      <c r="BR85">
        <v>1.94</v>
      </c>
      <c r="BS85">
        <v>0.42</v>
      </c>
      <c r="BT85">
        <v>0</v>
      </c>
      <c r="BU85">
        <v>0</v>
      </c>
      <c r="BV85">
        <v>0</v>
      </c>
      <c r="BW85">
        <f t="shared" si="5"/>
        <v>71.91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603.64800000000002</v>
      </c>
      <c r="M86">
        <v>92</v>
      </c>
      <c r="N86">
        <v>118.125</v>
      </c>
      <c r="O86">
        <v>123.66562500000001</v>
      </c>
      <c r="P86">
        <v>123.375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270</v>
      </c>
      <c r="V86">
        <v>20.37</v>
      </c>
      <c r="W86">
        <v>44.984769999999997</v>
      </c>
      <c r="X86">
        <v>147.515625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30.171600000000002</v>
      </c>
      <c r="AG86">
        <v>39.515999999999998</v>
      </c>
      <c r="AH86">
        <v>154.69245000000001</v>
      </c>
      <c r="AI86">
        <v>42.009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29.988</v>
      </c>
      <c r="AP86">
        <v>11.529</v>
      </c>
      <c r="AQ86">
        <v>51.408000000000001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71.509999999999991</v>
      </c>
      <c r="BA86">
        <f t="shared" si="4"/>
        <v>2741.540089000001</v>
      </c>
      <c r="BB86">
        <v>83</v>
      </c>
      <c r="BD86">
        <v>22.23</v>
      </c>
      <c r="BE86">
        <v>3.45</v>
      </c>
      <c r="BF86">
        <v>1.1000000000000001</v>
      </c>
      <c r="BG86">
        <v>3.93</v>
      </c>
      <c r="BH86">
        <v>5.62</v>
      </c>
      <c r="BI86">
        <v>4.62</v>
      </c>
      <c r="BJ86">
        <v>2.9</v>
      </c>
      <c r="BK86">
        <v>4.3899999999999997</v>
      </c>
      <c r="BL86">
        <v>1.91</v>
      </c>
      <c r="BM86">
        <v>0</v>
      </c>
      <c r="BN86">
        <v>0.51</v>
      </c>
      <c r="BO86">
        <v>14.18</v>
      </c>
      <c r="BP86">
        <v>0</v>
      </c>
      <c r="BQ86">
        <v>4.3099999999999996</v>
      </c>
      <c r="BR86">
        <v>1.94</v>
      </c>
      <c r="BS86">
        <v>0.42</v>
      </c>
      <c r="BT86">
        <v>0</v>
      </c>
      <c r="BU86">
        <v>0</v>
      </c>
      <c r="BV86">
        <v>0</v>
      </c>
      <c r="BW86">
        <f t="shared" si="5"/>
        <v>71.509999999999991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603.64800000000002</v>
      </c>
      <c r="M87">
        <v>87.845600000000005</v>
      </c>
      <c r="N87">
        <v>118.125</v>
      </c>
      <c r="O87">
        <v>123.66562500000001</v>
      </c>
      <c r="P87">
        <v>123.375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270</v>
      </c>
      <c r="V87">
        <v>20.37</v>
      </c>
      <c r="W87">
        <v>44.984769999999997</v>
      </c>
      <c r="X87">
        <v>147.515625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39.515999999999998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15.875999999999999</v>
      </c>
      <c r="AP87">
        <v>11.529</v>
      </c>
      <c r="AQ87">
        <v>51.408000000000001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72.069999999999993</v>
      </c>
      <c r="BA87">
        <f t="shared" si="4"/>
        <v>2695.941307000001</v>
      </c>
      <c r="BB87">
        <v>84</v>
      </c>
      <c r="BD87">
        <v>22.23</v>
      </c>
      <c r="BE87">
        <v>3.45</v>
      </c>
      <c r="BF87">
        <v>0.86</v>
      </c>
      <c r="BG87">
        <v>3.93</v>
      </c>
      <c r="BH87">
        <v>5.62</v>
      </c>
      <c r="BI87">
        <v>4.62</v>
      </c>
      <c r="BJ87">
        <v>2.9</v>
      </c>
      <c r="BK87">
        <v>4.3899999999999997</v>
      </c>
      <c r="BL87">
        <v>1.91</v>
      </c>
      <c r="BM87">
        <v>0</v>
      </c>
      <c r="BN87">
        <v>0.51</v>
      </c>
      <c r="BO87">
        <v>14.98</v>
      </c>
      <c r="BP87">
        <v>0</v>
      </c>
      <c r="BQ87">
        <v>4.3099999999999996</v>
      </c>
      <c r="BR87">
        <v>1.94</v>
      </c>
      <c r="BS87">
        <v>0.42</v>
      </c>
      <c r="BT87">
        <v>0</v>
      </c>
      <c r="BU87">
        <v>0</v>
      </c>
      <c r="BV87">
        <v>0</v>
      </c>
      <c r="BW87">
        <f t="shared" si="5"/>
        <v>72.069999999999993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603.64800000000002</v>
      </c>
      <c r="M88">
        <v>87.845600000000005</v>
      </c>
      <c r="N88">
        <v>118.125</v>
      </c>
      <c r="O88">
        <v>123.66562500000001</v>
      </c>
      <c r="P88">
        <v>123.375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270</v>
      </c>
      <c r="V88">
        <v>20.37</v>
      </c>
      <c r="W88">
        <v>44.984769999999997</v>
      </c>
      <c r="X88">
        <v>147.515625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39.515999999999998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15.875999999999999</v>
      </c>
      <c r="AP88">
        <v>11.529</v>
      </c>
      <c r="AQ88">
        <v>51.408000000000001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72.309999999999988</v>
      </c>
      <c r="BA88">
        <f t="shared" si="4"/>
        <v>2696.1813070000007</v>
      </c>
      <c r="BB88">
        <v>85</v>
      </c>
      <c r="BD88">
        <v>22.23</v>
      </c>
      <c r="BE88">
        <v>3.45</v>
      </c>
      <c r="BF88">
        <v>1.1000000000000001</v>
      </c>
      <c r="BG88">
        <v>3.93</v>
      </c>
      <c r="BH88">
        <v>5.62</v>
      </c>
      <c r="BI88">
        <v>4.62</v>
      </c>
      <c r="BJ88">
        <v>2.9</v>
      </c>
      <c r="BK88">
        <v>4.3899999999999997</v>
      </c>
      <c r="BL88">
        <v>1.91</v>
      </c>
      <c r="BM88">
        <v>0</v>
      </c>
      <c r="BN88">
        <v>0.51</v>
      </c>
      <c r="BO88">
        <v>14.98</v>
      </c>
      <c r="BP88">
        <v>0</v>
      </c>
      <c r="BQ88">
        <v>4.3099999999999996</v>
      </c>
      <c r="BR88">
        <v>1.94</v>
      </c>
      <c r="BS88">
        <v>0.42</v>
      </c>
      <c r="BT88">
        <v>0</v>
      </c>
      <c r="BU88">
        <v>0</v>
      </c>
      <c r="BV88">
        <v>0</v>
      </c>
      <c r="BW88">
        <f t="shared" si="5"/>
        <v>72.309999999999988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603.64800000000002</v>
      </c>
      <c r="M89">
        <v>87.845600000000005</v>
      </c>
      <c r="N89">
        <v>118.125</v>
      </c>
      <c r="O89">
        <v>123.66562500000001</v>
      </c>
      <c r="P89">
        <v>123.375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270</v>
      </c>
      <c r="V89">
        <v>20.37</v>
      </c>
      <c r="W89">
        <v>44.984769999999997</v>
      </c>
      <c r="X89">
        <v>147.515625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39.515999999999998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15.875999999999999</v>
      </c>
      <c r="AP89">
        <v>11.529</v>
      </c>
      <c r="AQ89">
        <v>51.408000000000001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72.13</v>
      </c>
      <c r="BA89">
        <f t="shared" si="4"/>
        <v>2696.0013070000009</v>
      </c>
      <c r="BB89">
        <v>86</v>
      </c>
      <c r="BD89">
        <v>22.23</v>
      </c>
      <c r="BE89">
        <v>3.45</v>
      </c>
      <c r="BF89">
        <v>0.92</v>
      </c>
      <c r="BG89">
        <v>3.93</v>
      </c>
      <c r="BH89">
        <v>5.62</v>
      </c>
      <c r="BI89">
        <v>4.62</v>
      </c>
      <c r="BJ89">
        <v>2.9</v>
      </c>
      <c r="BK89">
        <v>4.3899999999999997</v>
      </c>
      <c r="BL89">
        <v>1.91</v>
      </c>
      <c r="BM89">
        <v>0</v>
      </c>
      <c r="BN89">
        <v>0.51</v>
      </c>
      <c r="BO89">
        <v>14.98</v>
      </c>
      <c r="BP89">
        <v>0</v>
      </c>
      <c r="BQ89">
        <v>4.3099999999999996</v>
      </c>
      <c r="BR89">
        <v>1.94</v>
      </c>
      <c r="BS89">
        <v>0.42</v>
      </c>
      <c r="BT89">
        <v>0</v>
      </c>
      <c r="BU89">
        <v>0</v>
      </c>
      <c r="BV89">
        <v>0</v>
      </c>
      <c r="BW89">
        <f t="shared" si="5"/>
        <v>72.13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603.64800000000002</v>
      </c>
      <c r="M90">
        <v>87.845600000000005</v>
      </c>
      <c r="N90">
        <v>118.125</v>
      </c>
      <c r="O90">
        <v>123.66562500000001</v>
      </c>
      <c r="P90">
        <v>123.375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270</v>
      </c>
      <c r="V90">
        <v>20.37</v>
      </c>
      <c r="W90">
        <v>44.984769999999997</v>
      </c>
      <c r="X90">
        <v>147.515625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39.515999999999998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15.875999999999999</v>
      </c>
      <c r="AP90">
        <v>11.529</v>
      </c>
      <c r="AQ90">
        <v>51.408000000000001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72.13</v>
      </c>
      <c r="BA90">
        <f t="shared" si="4"/>
        <v>2696.0013070000009</v>
      </c>
      <c r="BB90">
        <v>87</v>
      </c>
      <c r="BD90">
        <v>22.23</v>
      </c>
      <c r="BE90">
        <v>3.45</v>
      </c>
      <c r="BF90">
        <v>0.92</v>
      </c>
      <c r="BG90">
        <v>3.93</v>
      </c>
      <c r="BH90">
        <v>5.62</v>
      </c>
      <c r="BI90">
        <v>4.62</v>
      </c>
      <c r="BJ90">
        <v>2.9</v>
      </c>
      <c r="BK90">
        <v>4.3899999999999997</v>
      </c>
      <c r="BL90">
        <v>1.91</v>
      </c>
      <c r="BM90">
        <v>0</v>
      </c>
      <c r="BN90">
        <v>0.51</v>
      </c>
      <c r="BO90">
        <v>14.98</v>
      </c>
      <c r="BP90">
        <v>0</v>
      </c>
      <c r="BQ90">
        <v>4.3099999999999996</v>
      </c>
      <c r="BR90">
        <v>1.94</v>
      </c>
      <c r="BS90">
        <v>0.42</v>
      </c>
      <c r="BT90">
        <v>0</v>
      </c>
      <c r="BU90">
        <v>0</v>
      </c>
      <c r="BV90">
        <v>0</v>
      </c>
      <c r="BW90">
        <f t="shared" si="5"/>
        <v>72.13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603.64800000000002</v>
      </c>
      <c r="M91">
        <v>87.845600000000005</v>
      </c>
      <c r="N91">
        <v>118.125</v>
      </c>
      <c r="O91">
        <v>123.66562500000001</v>
      </c>
      <c r="P91">
        <v>123.375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270</v>
      </c>
      <c r="V91">
        <v>20.37</v>
      </c>
      <c r="W91">
        <v>44.984769999999997</v>
      </c>
      <c r="X91">
        <v>147.515625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39.515999999999998</v>
      </c>
      <c r="AH91">
        <v>154.69245000000001</v>
      </c>
      <c r="AI91">
        <v>29.279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15.875999999999999</v>
      </c>
      <c r="AP91">
        <v>11.529</v>
      </c>
      <c r="AQ91">
        <v>51.408000000000001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72.489999999999995</v>
      </c>
      <c r="BA91">
        <f t="shared" si="4"/>
        <v>2711.523689000001</v>
      </c>
      <c r="BB91">
        <v>88</v>
      </c>
      <c r="BD91">
        <v>22.23</v>
      </c>
      <c r="BE91">
        <v>3.45</v>
      </c>
      <c r="BF91">
        <v>0.9</v>
      </c>
      <c r="BG91">
        <v>4.04</v>
      </c>
      <c r="BH91">
        <v>5.62</v>
      </c>
      <c r="BI91">
        <v>4.62</v>
      </c>
      <c r="BJ91">
        <v>2.9</v>
      </c>
      <c r="BK91">
        <v>4.3899999999999997</v>
      </c>
      <c r="BL91">
        <v>1.92</v>
      </c>
      <c r="BM91">
        <v>0</v>
      </c>
      <c r="BN91">
        <v>0.53</v>
      </c>
      <c r="BO91">
        <v>15.09</v>
      </c>
      <c r="BP91">
        <v>0</v>
      </c>
      <c r="BQ91">
        <v>4.4400000000000004</v>
      </c>
      <c r="BR91">
        <v>1.94</v>
      </c>
      <c r="BS91">
        <v>0.42</v>
      </c>
      <c r="BT91">
        <v>0</v>
      </c>
      <c r="BU91">
        <v>0</v>
      </c>
      <c r="BV91">
        <v>0</v>
      </c>
      <c r="BW91">
        <f t="shared" si="5"/>
        <v>72.489999999999995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603.64800000000002</v>
      </c>
      <c r="M92">
        <v>87.845600000000005</v>
      </c>
      <c r="N92">
        <v>118.125</v>
      </c>
      <c r="O92">
        <v>123.66562500000001</v>
      </c>
      <c r="P92">
        <v>123.375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270</v>
      </c>
      <c r="V92">
        <v>20.37</v>
      </c>
      <c r="W92">
        <v>44.984769999999997</v>
      </c>
      <c r="X92">
        <v>147.515625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39.515999999999998</v>
      </c>
      <c r="AH92">
        <v>154.69245000000001</v>
      </c>
      <c r="AI92">
        <v>29.279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15.875999999999999</v>
      </c>
      <c r="AP92">
        <v>11.529</v>
      </c>
      <c r="AQ92">
        <v>51.408000000000001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72.489999999999995</v>
      </c>
      <c r="BA92">
        <f t="shared" si="4"/>
        <v>2711.523689000001</v>
      </c>
      <c r="BB92">
        <v>89</v>
      </c>
      <c r="BD92">
        <v>22.23</v>
      </c>
      <c r="BE92">
        <v>3.45</v>
      </c>
      <c r="BF92">
        <v>0.9</v>
      </c>
      <c r="BG92">
        <v>4.04</v>
      </c>
      <c r="BH92">
        <v>5.62</v>
      </c>
      <c r="BI92">
        <v>4.62</v>
      </c>
      <c r="BJ92">
        <v>2.9</v>
      </c>
      <c r="BK92">
        <v>4.3899999999999997</v>
      </c>
      <c r="BL92">
        <v>1.92</v>
      </c>
      <c r="BM92">
        <v>0</v>
      </c>
      <c r="BN92">
        <v>0.53</v>
      </c>
      <c r="BO92">
        <v>15.09</v>
      </c>
      <c r="BP92">
        <v>0</v>
      </c>
      <c r="BQ92">
        <v>4.4400000000000004</v>
      </c>
      <c r="BR92">
        <v>1.94</v>
      </c>
      <c r="BS92">
        <v>0.42</v>
      </c>
      <c r="BT92">
        <v>0</v>
      </c>
      <c r="BU92">
        <v>0</v>
      </c>
      <c r="BV92">
        <v>0</v>
      </c>
      <c r="BW92">
        <f t="shared" si="5"/>
        <v>72.489999999999995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603.64800000000002</v>
      </c>
      <c r="M93">
        <v>87.845600000000005</v>
      </c>
      <c r="N93">
        <v>118.125</v>
      </c>
      <c r="O93">
        <v>123.66562500000001</v>
      </c>
      <c r="P93">
        <v>123.375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270</v>
      </c>
      <c r="V93">
        <v>20.37</v>
      </c>
      <c r="W93">
        <v>44.984769999999997</v>
      </c>
      <c r="X93">
        <v>147.515625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39.515999999999998</v>
      </c>
      <c r="AH93">
        <v>154.69245000000001</v>
      </c>
      <c r="AI93">
        <v>29.279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15.875999999999999</v>
      </c>
      <c r="AP93">
        <v>11.529</v>
      </c>
      <c r="AQ93">
        <v>51.408000000000001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72.599999999999994</v>
      </c>
      <c r="BA93">
        <f t="shared" si="4"/>
        <v>2711.6336890000011</v>
      </c>
      <c r="BB93">
        <v>90</v>
      </c>
      <c r="BD93">
        <v>22.23</v>
      </c>
      <c r="BE93">
        <v>3.45</v>
      </c>
      <c r="BF93">
        <v>1.01</v>
      </c>
      <c r="BG93">
        <v>4.04</v>
      </c>
      <c r="BH93">
        <v>5.62</v>
      </c>
      <c r="BI93">
        <v>4.62</v>
      </c>
      <c r="BJ93">
        <v>2.9</v>
      </c>
      <c r="BK93">
        <v>4.3899999999999997</v>
      </c>
      <c r="BL93">
        <v>1.92</v>
      </c>
      <c r="BM93">
        <v>0</v>
      </c>
      <c r="BN93">
        <v>0.53</v>
      </c>
      <c r="BO93">
        <v>15.09</v>
      </c>
      <c r="BP93">
        <v>0</v>
      </c>
      <c r="BQ93">
        <v>4.4400000000000004</v>
      </c>
      <c r="BR93">
        <v>1.94</v>
      </c>
      <c r="BS93">
        <v>0.42</v>
      </c>
      <c r="BT93">
        <v>0</v>
      </c>
      <c r="BU93">
        <v>0</v>
      </c>
      <c r="BV93">
        <v>0</v>
      </c>
      <c r="BW93">
        <f t="shared" si="5"/>
        <v>72.599999999999994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603.64800000000002</v>
      </c>
      <c r="M94">
        <v>87.845600000000005</v>
      </c>
      <c r="N94">
        <v>118.125</v>
      </c>
      <c r="O94">
        <v>123.66562500000001</v>
      </c>
      <c r="P94">
        <v>123.375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270</v>
      </c>
      <c r="V94">
        <v>20.37</v>
      </c>
      <c r="W94">
        <v>44.984769999999997</v>
      </c>
      <c r="X94">
        <v>147.515625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39.515999999999998</v>
      </c>
      <c r="AH94">
        <v>154.69245000000001</v>
      </c>
      <c r="AI94">
        <v>29.279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15.875999999999999</v>
      </c>
      <c r="AP94">
        <v>11.529</v>
      </c>
      <c r="AQ94">
        <v>51.408000000000001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72.599999999999994</v>
      </c>
      <c r="BA94">
        <f t="shared" si="4"/>
        <v>2711.6336890000011</v>
      </c>
      <c r="BB94">
        <v>91</v>
      </c>
      <c r="BD94">
        <v>22.23</v>
      </c>
      <c r="BE94">
        <v>3.45</v>
      </c>
      <c r="BF94">
        <v>1.01</v>
      </c>
      <c r="BG94">
        <v>4.04</v>
      </c>
      <c r="BH94">
        <v>5.62</v>
      </c>
      <c r="BI94">
        <v>4.62</v>
      </c>
      <c r="BJ94">
        <v>2.9</v>
      </c>
      <c r="BK94">
        <v>4.3899999999999997</v>
      </c>
      <c r="BL94">
        <v>1.92</v>
      </c>
      <c r="BM94">
        <v>0</v>
      </c>
      <c r="BN94">
        <v>0.53</v>
      </c>
      <c r="BO94">
        <v>15.09</v>
      </c>
      <c r="BP94">
        <v>0</v>
      </c>
      <c r="BQ94">
        <v>4.4400000000000004</v>
      </c>
      <c r="BR94">
        <v>1.94</v>
      </c>
      <c r="BS94">
        <v>0.42</v>
      </c>
      <c r="BT94">
        <v>0</v>
      </c>
      <c r="BU94">
        <v>0</v>
      </c>
      <c r="BV94">
        <v>0</v>
      </c>
      <c r="BW94">
        <f t="shared" si="5"/>
        <v>72.599999999999994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603.64800000000002</v>
      </c>
      <c r="M95">
        <v>87.845600000000005</v>
      </c>
      <c r="N95">
        <v>118.125</v>
      </c>
      <c r="O95">
        <v>123.66562500000001</v>
      </c>
      <c r="P95">
        <v>123.375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275.625</v>
      </c>
      <c r="V95">
        <v>20.37</v>
      </c>
      <c r="W95">
        <v>44.984769999999997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39.515999999999998</v>
      </c>
      <c r="AH95">
        <v>152.94049999999999</v>
      </c>
      <c r="AI95">
        <v>29.279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15.875999999999999</v>
      </c>
      <c r="AP95">
        <v>11.529</v>
      </c>
      <c r="AQ95">
        <v>50.4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72.819999999999993</v>
      </c>
      <c r="BA95">
        <f t="shared" si="4"/>
        <v>2705.3161070000015</v>
      </c>
      <c r="BB95">
        <v>92</v>
      </c>
      <c r="BD95">
        <v>22.23</v>
      </c>
      <c r="BE95">
        <v>3.45</v>
      </c>
      <c r="BF95">
        <v>1.23</v>
      </c>
      <c r="BG95">
        <v>4.04</v>
      </c>
      <c r="BH95">
        <v>5.62</v>
      </c>
      <c r="BI95">
        <v>4.62</v>
      </c>
      <c r="BJ95">
        <v>2.9</v>
      </c>
      <c r="BK95">
        <v>4.3899999999999997</v>
      </c>
      <c r="BL95">
        <v>1.92</v>
      </c>
      <c r="BM95">
        <v>0</v>
      </c>
      <c r="BN95">
        <v>0.53</v>
      </c>
      <c r="BO95">
        <v>15.09</v>
      </c>
      <c r="BP95">
        <v>0</v>
      </c>
      <c r="BQ95">
        <v>4.4400000000000004</v>
      </c>
      <c r="BR95">
        <v>1.94</v>
      </c>
      <c r="BS95">
        <v>0.42</v>
      </c>
      <c r="BT95">
        <v>0</v>
      </c>
      <c r="BU95">
        <v>0</v>
      </c>
      <c r="BV95">
        <v>0</v>
      </c>
      <c r="BW95">
        <f t="shared" si="5"/>
        <v>72.819999999999993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603.64800000000002</v>
      </c>
      <c r="M96">
        <v>87.845600000000005</v>
      </c>
      <c r="N96">
        <v>118.125</v>
      </c>
      <c r="O96">
        <v>123.66562500000001</v>
      </c>
      <c r="P96">
        <v>123.375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279</v>
      </c>
      <c r="V96">
        <v>20.37</v>
      </c>
      <c r="W96">
        <v>44.984769999999997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39.515999999999998</v>
      </c>
      <c r="AH96">
        <v>152.94049999999999</v>
      </c>
      <c r="AI96">
        <v>29.279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15.875999999999999</v>
      </c>
      <c r="AP96">
        <v>11.529</v>
      </c>
      <c r="AQ96">
        <v>46.368000000000002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72.819999999999993</v>
      </c>
      <c r="BA96">
        <f t="shared" si="4"/>
        <v>2704.6591070000013</v>
      </c>
      <c r="BB96">
        <v>93</v>
      </c>
      <c r="BD96">
        <v>22.23</v>
      </c>
      <c r="BE96">
        <v>3.45</v>
      </c>
      <c r="BF96">
        <v>1.23</v>
      </c>
      <c r="BG96">
        <v>4.04</v>
      </c>
      <c r="BH96">
        <v>5.62</v>
      </c>
      <c r="BI96">
        <v>4.62</v>
      </c>
      <c r="BJ96">
        <v>2.9</v>
      </c>
      <c r="BK96">
        <v>4.3899999999999997</v>
      </c>
      <c r="BL96">
        <v>1.92</v>
      </c>
      <c r="BM96">
        <v>0</v>
      </c>
      <c r="BN96">
        <v>0.53</v>
      </c>
      <c r="BO96">
        <v>15.09</v>
      </c>
      <c r="BP96">
        <v>0</v>
      </c>
      <c r="BQ96">
        <v>4.4400000000000004</v>
      </c>
      <c r="BR96">
        <v>1.94</v>
      </c>
      <c r="BS96">
        <v>0.42</v>
      </c>
      <c r="BT96">
        <v>0</v>
      </c>
      <c r="BU96">
        <v>0</v>
      </c>
      <c r="BV96">
        <v>0</v>
      </c>
      <c r="BW96">
        <f t="shared" si="5"/>
        <v>72.819999999999993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648.89769999999999</v>
      </c>
      <c r="M97">
        <v>86.925200000000004</v>
      </c>
      <c r="N97">
        <v>118.125</v>
      </c>
      <c r="O97">
        <v>123.66562500000001</v>
      </c>
      <c r="P97">
        <v>123.375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283.5</v>
      </c>
      <c r="V97">
        <v>20.37</v>
      </c>
      <c r="W97">
        <v>44.984769999999997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39.515999999999998</v>
      </c>
      <c r="AH97">
        <v>152.94049999999999</v>
      </c>
      <c r="AI97">
        <v>29.279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15.875999999999999</v>
      </c>
      <c r="AP97">
        <v>11.529</v>
      </c>
      <c r="AQ97">
        <v>46.368000000000002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72.819999999999993</v>
      </c>
      <c r="BA97">
        <f t="shared" si="4"/>
        <v>2744.6144070000014</v>
      </c>
      <c r="BB97">
        <v>94</v>
      </c>
      <c r="BD97">
        <v>22.23</v>
      </c>
      <c r="BE97">
        <v>3.45</v>
      </c>
      <c r="BF97">
        <v>1.23</v>
      </c>
      <c r="BG97">
        <v>4.04</v>
      </c>
      <c r="BH97">
        <v>5.62</v>
      </c>
      <c r="BI97">
        <v>4.62</v>
      </c>
      <c r="BJ97">
        <v>2.9</v>
      </c>
      <c r="BK97">
        <v>4.3899999999999997</v>
      </c>
      <c r="BL97">
        <v>1.92</v>
      </c>
      <c r="BM97">
        <v>0</v>
      </c>
      <c r="BN97">
        <v>0.53</v>
      </c>
      <c r="BO97">
        <v>15.09</v>
      </c>
      <c r="BP97">
        <v>0</v>
      </c>
      <c r="BQ97">
        <v>4.4400000000000004</v>
      </c>
      <c r="BR97">
        <v>1.94</v>
      </c>
      <c r="BS97">
        <v>0.42</v>
      </c>
      <c r="BT97">
        <v>0</v>
      </c>
      <c r="BU97">
        <v>0</v>
      </c>
      <c r="BV97">
        <v>0</v>
      </c>
      <c r="BW97">
        <f t="shared" si="5"/>
        <v>72.819999999999993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648.89769999999999</v>
      </c>
      <c r="M98">
        <v>86.925200000000004</v>
      </c>
      <c r="N98">
        <v>118.125</v>
      </c>
      <c r="O98">
        <v>123.66562500000001</v>
      </c>
      <c r="P98">
        <v>123.375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283.5</v>
      </c>
      <c r="V98">
        <v>20.37</v>
      </c>
      <c r="W98">
        <v>44.984769999999997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39.515999999999998</v>
      </c>
      <c r="AH98">
        <v>152.94049999999999</v>
      </c>
      <c r="AI98">
        <v>29.279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15.875999999999999</v>
      </c>
      <c r="AP98">
        <v>11.529</v>
      </c>
      <c r="AQ98">
        <v>46.368000000000002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72.819999999999993</v>
      </c>
      <c r="BA98">
        <f t="shared" si="4"/>
        <v>2744.6144070000014</v>
      </c>
      <c r="BB98">
        <v>95</v>
      </c>
      <c r="BD98">
        <v>22.23</v>
      </c>
      <c r="BE98">
        <v>3.45</v>
      </c>
      <c r="BF98">
        <v>1.23</v>
      </c>
      <c r="BG98">
        <v>4.04</v>
      </c>
      <c r="BH98">
        <v>5.62</v>
      </c>
      <c r="BI98">
        <v>4.62</v>
      </c>
      <c r="BJ98">
        <v>2.9</v>
      </c>
      <c r="BK98">
        <v>4.3899999999999997</v>
      </c>
      <c r="BL98">
        <v>1.92</v>
      </c>
      <c r="BM98">
        <v>0</v>
      </c>
      <c r="BN98">
        <v>0.53</v>
      </c>
      <c r="BO98">
        <v>15.09</v>
      </c>
      <c r="BP98">
        <v>0</v>
      </c>
      <c r="BQ98">
        <v>4.4400000000000004</v>
      </c>
      <c r="BR98">
        <v>1.94</v>
      </c>
      <c r="BS98">
        <v>0.42</v>
      </c>
      <c r="BT98">
        <v>0</v>
      </c>
      <c r="BU98">
        <v>0</v>
      </c>
      <c r="BV98">
        <v>0</v>
      </c>
      <c r="BW98">
        <f t="shared" si="5"/>
        <v>72.819999999999993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3.9750503335000036</v>
      </c>
      <c r="L99">
        <f t="shared" si="6"/>
        <v>10.623689045000006</v>
      </c>
      <c r="M99">
        <f t="shared" si="6"/>
        <v>2.033169499999997</v>
      </c>
      <c r="N99">
        <f t="shared" si="6"/>
        <v>2.6137337999999999</v>
      </c>
      <c r="O99">
        <f t="shared" si="6"/>
        <v>2.6571910757499984</v>
      </c>
      <c r="P99">
        <f t="shared" si="6"/>
        <v>2.9200627500000005</v>
      </c>
      <c r="Q99">
        <f t="shared" si="6"/>
        <v>0.3454128705000003</v>
      </c>
      <c r="R99">
        <f t="shared" si="6"/>
        <v>0.68419694524999919</v>
      </c>
      <c r="S99">
        <f t="shared" si="6"/>
        <v>0.42398305374999978</v>
      </c>
      <c r="T99">
        <f t="shared" si="6"/>
        <v>0</v>
      </c>
      <c r="U99">
        <f t="shared" si="6"/>
        <v>6.6254062500000002</v>
      </c>
      <c r="V99">
        <f t="shared" si="6"/>
        <v>0.32037424374999968</v>
      </c>
      <c r="W99">
        <f t="shared" si="6"/>
        <v>0.78879935999999995</v>
      </c>
      <c r="X99">
        <f t="shared" si="6"/>
        <v>2.8075029375000016</v>
      </c>
      <c r="Y99">
        <f t="shared" si="6"/>
        <v>0</v>
      </c>
      <c r="Z99">
        <f t="shared" si="6"/>
        <v>0.23104895000000006</v>
      </c>
      <c r="AA99">
        <f t="shared" si="6"/>
        <v>0.77802280999999907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0.92281571200000045</v>
      </c>
      <c r="AF99">
        <f t="shared" si="6"/>
        <v>0.30496980000000012</v>
      </c>
      <c r="AG99">
        <f t="shared" si="6"/>
        <v>0.94838400000000123</v>
      </c>
      <c r="AH99">
        <f t="shared" si="6"/>
        <v>3.6758278500000041</v>
      </c>
      <c r="AI99">
        <f t="shared" si="6"/>
        <v>0.72656474999999998</v>
      </c>
      <c r="AJ99">
        <f t="shared" si="6"/>
        <v>0</v>
      </c>
      <c r="AK99">
        <f t="shared" si="6"/>
        <v>1.2182400000000029</v>
      </c>
      <c r="AL99">
        <f t="shared" si="6"/>
        <v>1.918868699999998</v>
      </c>
      <c r="AM99">
        <f t="shared" si="6"/>
        <v>0.38294424000000016</v>
      </c>
      <c r="AN99">
        <f t="shared" si="6"/>
        <v>1.6528319999999989E-2</v>
      </c>
      <c r="AO99">
        <f t="shared" si="6"/>
        <v>0.67487700000000073</v>
      </c>
      <c r="AP99">
        <f t="shared" si="6"/>
        <v>0.27515879999999993</v>
      </c>
      <c r="AQ99">
        <f t="shared" si="6"/>
        <v>0.48509999999999959</v>
      </c>
      <c r="AR99">
        <f t="shared" si="6"/>
        <v>1.1890080000000003</v>
      </c>
      <c r="AS99">
        <f t="shared" si="6"/>
        <v>0.76750656299999975</v>
      </c>
      <c r="AT99">
        <f t="shared" si="6"/>
        <v>0.2694410865000002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1.7427600000000005</v>
      </c>
      <c r="BA99">
        <f t="shared" si="4"/>
        <v>55.88526963450002</v>
      </c>
      <c r="BD99">
        <f t="shared" ref="BD99:BW99" si="7">SUM(BD3:BD98)/4000</f>
        <v>0.53352000000000033</v>
      </c>
      <c r="BE99">
        <f t="shared" si="7"/>
        <v>8.9724999999999971E-2</v>
      </c>
      <c r="BF99">
        <f t="shared" si="7"/>
        <v>1.5614999999999999E-2</v>
      </c>
      <c r="BG99">
        <f t="shared" si="7"/>
        <v>9.6080000000000068E-2</v>
      </c>
      <c r="BH99">
        <f t="shared" si="7"/>
        <v>0.13488000000000008</v>
      </c>
      <c r="BI99">
        <f t="shared" si="7"/>
        <v>0.11088000000000008</v>
      </c>
      <c r="BJ99">
        <f t="shared" si="7"/>
        <v>6.9600000000000037E-2</v>
      </c>
      <c r="BK99">
        <f t="shared" si="7"/>
        <v>0.10535999999999977</v>
      </c>
      <c r="BL99">
        <f t="shared" si="7"/>
        <v>4.6002499999999953E-2</v>
      </c>
      <c r="BM99">
        <f t="shared" si="7"/>
        <v>4.4700000000000009E-3</v>
      </c>
      <c r="BN99">
        <f t="shared" si="7"/>
        <v>1.2560000000000003E-2</v>
      </c>
      <c r="BO99">
        <f t="shared" si="7"/>
        <v>0.36190750000000005</v>
      </c>
      <c r="BP99">
        <f t="shared" si="7"/>
        <v>0</v>
      </c>
      <c r="BQ99">
        <f t="shared" si="7"/>
        <v>0.10552</v>
      </c>
      <c r="BR99">
        <f t="shared" si="7"/>
        <v>4.6559999999999963E-2</v>
      </c>
      <c r="BS99">
        <f t="shared" si="7"/>
        <v>1.0080000000000023E-2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1.7427600000000005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208.309842</v>
      </c>
      <c r="L3">
        <v>543.38765999999998</v>
      </c>
      <c r="M3">
        <v>86.018500000000003</v>
      </c>
      <c r="N3">
        <v>114.167812</v>
      </c>
      <c r="O3">
        <v>119.52282700000001</v>
      </c>
      <c r="P3">
        <v>119.241938</v>
      </c>
      <c r="Q3">
        <v>20.417891999999998</v>
      </c>
      <c r="R3">
        <v>40.964908999999999</v>
      </c>
      <c r="S3">
        <v>25.412763999999999</v>
      </c>
      <c r="T3">
        <v>0</v>
      </c>
      <c r="U3">
        <v>268.56618800000001</v>
      </c>
      <c r="V3">
        <v>19.687605000000001</v>
      </c>
      <c r="W3">
        <v>38.541024</v>
      </c>
      <c r="X3">
        <v>140.39465999999999</v>
      </c>
      <c r="Y3">
        <v>0</v>
      </c>
      <c r="Z3">
        <v>19.002742999999999</v>
      </c>
      <c r="AA3">
        <v>38.176749999999998</v>
      </c>
      <c r="AB3">
        <v>38.186531000000002</v>
      </c>
      <c r="AC3">
        <v>28.089203999999999</v>
      </c>
      <c r="AD3">
        <v>35.365878000000002</v>
      </c>
      <c r="AE3">
        <v>31.853621</v>
      </c>
      <c r="AF3">
        <v>8.5767209999999992</v>
      </c>
      <c r="AG3">
        <v>38.192214</v>
      </c>
      <c r="AH3">
        <v>147.816993</v>
      </c>
      <c r="AI3">
        <v>18.455317999999998</v>
      </c>
      <c r="AJ3">
        <v>0</v>
      </c>
      <c r="AK3">
        <v>49.059539999999998</v>
      </c>
      <c r="AL3">
        <v>76.705886000000007</v>
      </c>
      <c r="AM3">
        <v>15.305533</v>
      </c>
      <c r="AN3">
        <v>0.66560900000000001</v>
      </c>
      <c r="AO3">
        <v>27.562646999999998</v>
      </c>
      <c r="AP3">
        <v>12.504674</v>
      </c>
      <c r="AQ3">
        <v>48.224483999999997</v>
      </c>
      <c r="AR3">
        <v>50.683259999999997</v>
      </c>
      <c r="AS3">
        <v>31.463286</v>
      </c>
      <c r="AT3">
        <v>10.870805000000001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71.06</v>
      </c>
      <c r="BA3">
        <f>SUM(B3:AZ3)</f>
        <v>2542.4553180000007</v>
      </c>
      <c r="BD3">
        <v>21.49</v>
      </c>
      <c r="BE3">
        <v>3.33</v>
      </c>
      <c r="BF3">
        <v>0.6</v>
      </c>
      <c r="BG3">
        <v>3.9</v>
      </c>
      <c r="BH3">
        <v>5.43</v>
      </c>
      <c r="BI3">
        <v>4.47</v>
      </c>
      <c r="BJ3">
        <v>2.8</v>
      </c>
      <c r="BK3">
        <v>4.24</v>
      </c>
      <c r="BL3">
        <v>1.86</v>
      </c>
      <c r="BM3">
        <v>1.27</v>
      </c>
      <c r="BN3">
        <v>0.51</v>
      </c>
      <c r="BO3">
        <v>14.58</v>
      </c>
      <c r="BP3">
        <v>0</v>
      </c>
      <c r="BQ3">
        <v>4.29</v>
      </c>
      <c r="BR3">
        <v>1.88</v>
      </c>
      <c r="BS3">
        <v>0.41</v>
      </c>
      <c r="BT3">
        <v>0</v>
      </c>
      <c r="BU3">
        <v>0</v>
      </c>
      <c r="BV3">
        <v>0</v>
      </c>
      <c r="BW3">
        <f>SUM(BD3:BV3)</f>
        <v>71.06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208.309842</v>
      </c>
      <c r="L4">
        <v>475.73266000000001</v>
      </c>
      <c r="M4">
        <v>86.018500000000003</v>
      </c>
      <c r="N4">
        <v>114.167812</v>
      </c>
      <c r="O4">
        <v>119.52282700000001</v>
      </c>
      <c r="P4">
        <v>119.241938</v>
      </c>
      <c r="Q4">
        <v>20.417891999999998</v>
      </c>
      <c r="R4">
        <v>40.964908999999999</v>
      </c>
      <c r="S4">
        <v>25.412763999999999</v>
      </c>
      <c r="T4">
        <v>0</v>
      </c>
      <c r="U4">
        <v>268.56618800000001</v>
      </c>
      <c r="V4">
        <v>19.687605000000001</v>
      </c>
      <c r="W4">
        <v>38.541024</v>
      </c>
      <c r="X4">
        <v>140.39465999999999</v>
      </c>
      <c r="Y4">
        <v>0</v>
      </c>
      <c r="Z4">
        <v>19.002742999999999</v>
      </c>
      <c r="AA4">
        <v>38.176749999999998</v>
      </c>
      <c r="AB4">
        <v>38.186531000000002</v>
      </c>
      <c r="AC4">
        <v>28.089203999999999</v>
      </c>
      <c r="AD4">
        <v>35.365878000000002</v>
      </c>
      <c r="AE4">
        <v>31.853621</v>
      </c>
      <c r="AF4">
        <v>8.5767209999999992</v>
      </c>
      <c r="AG4">
        <v>38.192214</v>
      </c>
      <c r="AH4">
        <v>147.816993</v>
      </c>
      <c r="AI4">
        <v>18.455317999999998</v>
      </c>
      <c r="AJ4">
        <v>0</v>
      </c>
      <c r="AK4">
        <v>49.059539999999998</v>
      </c>
      <c r="AL4">
        <v>76.705886000000007</v>
      </c>
      <c r="AM4">
        <v>15.305533</v>
      </c>
      <c r="AN4">
        <v>0.66560900000000001</v>
      </c>
      <c r="AO4">
        <v>27.562646999999998</v>
      </c>
      <c r="AP4">
        <v>12.504674</v>
      </c>
      <c r="AQ4">
        <v>44.814672000000002</v>
      </c>
      <c r="AR4">
        <v>50.683259999999997</v>
      </c>
      <c r="AS4">
        <v>31.463286</v>
      </c>
      <c r="AT4">
        <v>10.870805000000001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71.06</v>
      </c>
      <c r="BA4">
        <f t="shared" ref="BA4:BA67" si="1">SUM(B4:AZ4)</f>
        <v>2471.3905060000006</v>
      </c>
      <c r="BD4">
        <v>21.49</v>
      </c>
      <c r="BE4">
        <v>3.33</v>
      </c>
      <c r="BF4">
        <v>0.6</v>
      </c>
      <c r="BG4">
        <v>3.9</v>
      </c>
      <c r="BH4">
        <v>5.43</v>
      </c>
      <c r="BI4">
        <v>4.47</v>
      </c>
      <c r="BJ4">
        <v>2.8</v>
      </c>
      <c r="BK4">
        <v>4.24</v>
      </c>
      <c r="BL4">
        <v>1.86</v>
      </c>
      <c r="BM4">
        <v>1.27</v>
      </c>
      <c r="BN4">
        <v>0.51</v>
      </c>
      <c r="BO4">
        <v>14.58</v>
      </c>
      <c r="BP4">
        <v>0</v>
      </c>
      <c r="BQ4">
        <v>4.29</v>
      </c>
      <c r="BR4">
        <v>1.88</v>
      </c>
      <c r="BS4">
        <v>0.41</v>
      </c>
      <c r="BT4">
        <v>0</v>
      </c>
      <c r="BU4">
        <v>0</v>
      </c>
      <c r="BV4">
        <v>0</v>
      </c>
      <c r="BW4">
        <f t="shared" ref="BW4:BW67" si="2">SUM(BD4:BV4)</f>
        <v>71.06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205.45596</v>
      </c>
      <c r="L5">
        <v>446.73766000000001</v>
      </c>
      <c r="M5">
        <v>86.018500000000003</v>
      </c>
      <c r="N5">
        <v>114.167812</v>
      </c>
      <c r="O5">
        <v>119.52282700000001</v>
      </c>
      <c r="P5">
        <v>119.241938</v>
      </c>
      <c r="Q5">
        <v>20.417891999999998</v>
      </c>
      <c r="R5">
        <v>40.964908999999999</v>
      </c>
      <c r="S5">
        <v>25.412763999999999</v>
      </c>
      <c r="T5">
        <v>0</v>
      </c>
      <c r="U5">
        <v>268.56618800000001</v>
      </c>
      <c r="V5">
        <v>19.687605000000001</v>
      </c>
      <c r="W5">
        <v>38.541024</v>
      </c>
      <c r="X5">
        <v>140.39465999999999</v>
      </c>
      <c r="Y5">
        <v>0</v>
      </c>
      <c r="Z5">
        <v>19.002742999999999</v>
      </c>
      <c r="AA5">
        <v>27.157412999999998</v>
      </c>
      <c r="AB5">
        <v>38.186531000000002</v>
      </c>
      <c r="AC5">
        <v>28.089203999999999</v>
      </c>
      <c r="AD5">
        <v>35.365878000000002</v>
      </c>
      <c r="AE5">
        <v>31.853621</v>
      </c>
      <c r="AF5">
        <v>8.5767209999999992</v>
      </c>
      <c r="AG5">
        <v>38.192214</v>
      </c>
      <c r="AH5">
        <v>147.816993</v>
      </c>
      <c r="AI5">
        <v>18.455317999999998</v>
      </c>
      <c r="AJ5">
        <v>0</v>
      </c>
      <c r="AK5">
        <v>49.059539999999998</v>
      </c>
      <c r="AL5">
        <v>76.705886000000007</v>
      </c>
      <c r="AM5">
        <v>15.305533</v>
      </c>
      <c r="AN5">
        <v>0.66560900000000001</v>
      </c>
      <c r="AO5">
        <v>28.983402000000002</v>
      </c>
      <c r="AP5">
        <v>12.504674</v>
      </c>
      <c r="AQ5">
        <v>44.814672000000002</v>
      </c>
      <c r="AR5">
        <v>47.482211999999997</v>
      </c>
      <c r="AS5">
        <v>31.463286</v>
      </c>
      <c r="AT5">
        <v>10.870805000000001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70.989999999999995</v>
      </c>
      <c r="BA5">
        <f t="shared" si="1"/>
        <v>2426.6719940000003</v>
      </c>
      <c r="BD5">
        <v>21.49</v>
      </c>
      <c r="BE5">
        <v>3.33</v>
      </c>
      <c r="BF5">
        <v>0.63</v>
      </c>
      <c r="BG5">
        <v>3.9</v>
      </c>
      <c r="BH5">
        <v>5.43</v>
      </c>
      <c r="BI5">
        <v>4.47</v>
      </c>
      <c r="BJ5">
        <v>2.8</v>
      </c>
      <c r="BK5">
        <v>4.24</v>
      </c>
      <c r="BL5">
        <v>1.86</v>
      </c>
      <c r="BM5">
        <v>1.17</v>
      </c>
      <c r="BN5">
        <v>0.51</v>
      </c>
      <c r="BO5">
        <v>14.58</v>
      </c>
      <c r="BP5">
        <v>0</v>
      </c>
      <c r="BQ5">
        <v>4.29</v>
      </c>
      <c r="BR5">
        <v>1.88</v>
      </c>
      <c r="BS5">
        <v>0.41</v>
      </c>
      <c r="BT5">
        <v>0</v>
      </c>
      <c r="BU5">
        <v>0</v>
      </c>
      <c r="BV5">
        <v>0</v>
      </c>
      <c r="BW5">
        <f t="shared" si="2"/>
        <v>70.989999999999995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205.45596</v>
      </c>
      <c r="L6">
        <v>446.73766000000001</v>
      </c>
      <c r="M6">
        <v>86.018500000000003</v>
      </c>
      <c r="N6">
        <v>114.167812</v>
      </c>
      <c r="O6">
        <v>119.52282700000001</v>
      </c>
      <c r="P6">
        <v>119.241938</v>
      </c>
      <c r="Q6">
        <v>20.417891999999998</v>
      </c>
      <c r="R6">
        <v>40.964908999999999</v>
      </c>
      <c r="S6">
        <v>25.412763999999999</v>
      </c>
      <c r="T6">
        <v>0</v>
      </c>
      <c r="U6">
        <v>268.56618800000001</v>
      </c>
      <c r="V6">
        <v>19.687605000000001</v>
      </c>
      <c r="W6">
        <v>38.541024</v>
      </c>
      <c r="X6">
        <v>140.39465999999999</v>
      </c>
      <c r="Y6">
        <v>0</v>
      </c>
      <c r="Z6">
        <v>19.002742999999999</v>
      </c>
      <c r="AA6">
        <v>27.157412999999998</v>
      </c>
      <c r="AB6">
        <v>38.186531000000002</v>
      </c>
      <c r="AC6">
        <v>28.089203999999999</v>
      </c>
      <c r="AD6">
        <v>35.365878000000002</v>
      </c>
      <c r="AE6">
        <v>31.853621</v>
      </c>
      <c r="AF6">
        <v>8.5767209999999992</v>
      </c>
      <c r="AG6">
        <v>38.192214</v>
      </c>
      <c r="AH6">
        <v>147.816993</v>
      </c>
      <c r="AI6">
        <v>18.455317999999998</v>
      </c>
      <c r="AJ6">
        <v>0</v>
      </c>
      <c r="AK6">
        <v>49.059539999999998</v>
      </c>
      <c r="AL6">
        <v>76.705886000000007</v>
      </c>
      <c r="AM6">
        <v>15.305533</v>
      </c>
      <c r="AN6">
        <v>0.66560900000000001</v>
      </c>
      <c r="AO6">
        <v>28.983402000000002</v>
      </c>
      <c r="AP6">
        <v>12.504674</v>
      </c>
      <c r="AQ6">
        <v>37.264373999999997</v>
      </c>
      <c r="AR6">
        <v>47.482211999999997</v>
      </c>
      <c r="AS6">
        <v>31.463286</v>
      </c>
      <c r="AT6">
        <v>10.870805000000001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70.989999999999995</v>
      </c>
      <c r="BA6">
        <f t="shared" si="1"/>
        <v>2419.1216960000002</v>
      </c>
      <c r="BD6">
        <v>21.49</v>
      </c>
      <c r="BE6">
        <v>3.33</v>
      </c>
      <c r="BF6">
        <v>0.63</v>
      </c>
      <c r="BG6">
        <v>3.9</v>
      </c>
      <c r="BH6">
        <v>5.43</v>
      </c>
      <c r="BI6">
        <v>4.47</v>
      </c>
      <c r="BJ6">
        <v>2.8</v>
      </c>
      <c r="BK6">
        <v>4.24</v>
      </c>
      <c r="BL6">
        <v>1.86</v>
      </c>
      <c r="BM6">
        <v>1.17</v>
      </c>
      <c r="BN6">
        <v>0.51</v>
      </c>
      <c r="BO6">
        <v>14.58</v>
      </c>
      <c r="BP6">
        <v>0</v>
      </c>
      <c r="BQ6">
        <v>4.29</v>
      </c>
      <c r="BR6">
        <v>1.88</v>
      </c>
      <c r="BS6">
        <v>0.41</v>
      </c>
      <c r="BT6">
        <v>0</v>
      </c>
      <c r="BU6">
        <v>0</v>
      </c>
      <c r="BV6">
        <v>0</v>
      </c>
      <c r="BW6">
        <f t="shared" si="2"/>
        <v>70.989999999999995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179.561589</v>
      </c>
      <c r="L7">
        <v>402.03732500000001</v>
      </c>
      <c r="M7">
        <v>86.018500000000003</v>
      </c>
      <c r="N7">
        <v>114.167812</v>
      </c>
      <c r="O7">
        <v>119.52282700000001</v>
      </c>
      <c r="P7">
        <v>119.241938</v>
      </c>
      <c r="Q7">
        <v>14.618892000000001</v>
      </c>
      <c r="R7">
        <v>28.400409</v>
      </c>
      <c r="S7">
        <v>17.680764</v>
      </c>
      <c r="T7">
        <v>0</v>
      </c>
      <c r="U7">
        <v>268.56618800000001</v>
      </c>
      <c r="V7">
        <v>19.687605000000001</v>
      </c>
      <c r="W7">
        <v>38.541024</v>
      </c>
      <c r="X7">
        <v>140.39465999999999</v>
      </c>
      <c r="Y7">
        <v>0</v>
      </c>
      <c r="Z7">
        <v>19.002742999999999</v>
      </c>
      <c r="AA7">
        <v>27.157412999999998</v>
      </c>
      <c r="AB7">
        <v>38.186531000000002</v>
      </c>
      <c r="AC7">
        <v>28.089203999999999</v>
      </c>
      <c r="AD7">
        <v>35.365878000000002</v>
      </c>
      <c r="AE7">
        <v>31.853621</v>
      </c>
      <c r="AF7">
        <v>8.5767209999999992</v>
      </c>
      <c r="AG7">
        <v>38.192214</v>
      </c>
      <c r="AH7">
        <v>147.816993</v>
      </c>
      <c r="AI7">
        <v>18.455317999999998</v>
      </c>
      <c r="AJ7">
        <v>0</v>
      </c>
      <c r="AK7">
        <v>49.059539999999998</v>
      </c>
      <c r="AL7">
        <v>76.705886000000007</v>
      </c>
      <c r="AM7">
        <v>15.305533</v>
      </c>
      <c r="AN7">
        <v>0.66560900000000001</v>
      </c>
      <c r="AO7">
        <v>28.983402000000002</v>
      </c>
      <c r="AP7">
        <v>12.504674</v>
      </c>
      <c r="AQ7">
        <v>33.611004000000001</v>
      </c>
      <c r="AR7">
        <v>47.482211999999997</v>
      </c>
      <c r="AS7">
        <v>31.463286</v>
      </c>
      <c r="AT7">
        <v>10.870805000000001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70.899999999999991</v>
      </c>
      <c r="BA7">
        <f t="shared" si="1"/>
        <v>2318.6881200000003</v>
      </c>
      <c r="BD7">
        <v>21.49</v>
      </c>
      <c r="BE7">
        <v>3.33</v>
      </c>
      <c r="BF7">
        <v>0.63</v>
      </c>
      <c r="BG7">
        <v>3.9</v>
      </c>
      <c r="BH7">
        <v>5.43</v>
      </c>
      <c r="BI7">
        <v>4.47</v>
      </c>
      <c r="BJ7">
        <v>2.8</v>
      </c>
      <c r="BK7">
        <v>4.24</v>
      </c>
      <c r="BL7">
        <v>1.86</v>
      </c>
      <c r="BM7">
        <v>1.08</v>
      </c>
      <c r="BN7">
        <v>0.51</v>
      </c>
      <c r="BO7">
        <v>14.58</v>
      </c>
      <c r="BP7">
        <v>0</v>
      </c>
      <c r="BQ7">
        <v>4.29</v>
      </c>
      <c r="BR7">
        <v>1.88</v>
      </c>
      <c r="BS7">
        <v>0.41</v>
      </c>
      <c r="BT7">
        <v>0</v>
      </c>
      <c r="BU7">
        <v>0</v>
      </c>
      <c r="BV7">
        <v>0</v>
      </c>
      <c r="BW7">
        <f t="shared" si="2"/>
        <v>70.899999999999991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179.561589</v>
      </c>
      <c r="L8">
        <v>402.03732500000001</v>
      </c>
      <c r="M8">
        <v>86.018500000000003</v>
      </c>
      <c r="N8">
        <v>114.167812</v>
      </c>
      <c r="O8">
        <v>119.52282700000001</v>
      </c>
      <c r="P8">
        <v>119.241938</v>
      </c>
      <c r="Q8">
        <v>10.228759</v>
      </c>
      <c r="R8">
        <v>22.826506999999999</v>
      </c>
      <c r="S8">
        <v>14.101718</v>
      </c>
      <c r="T8">
        <v>0</v>
      </c>
      <c r="U8">
        <v>268.56618800000001</v>
      </c>
      <c r="V8">
        <v>19.687605000000001</v>
      </c>
      <c r="W8">
        <v>38.541024</v>
      </c>
      <c r="X8">
        <v>140.39465999999999</v>
      </c>
      <c r="Y8">
        <v>0</v>
      </c>
      <c r="Z8">
        <v>19.002742999999999</v>
      </c>
      <c r="AA8">
        <v>27.157412999999998</v>
      </c>
      <c r="AB8">
        <v>38.186531000000002</v>
      </c>
      <c r="AC8">
        <v>28.089203999999999</v>
      </c>
      <c r="AD8">
        <v>35.365878000000002</v>
      </c>
      <c r="AE8">
        <v>31.853621</v>
      </c>
      <c r="AF8">
        <v>8.5767209999999992</v>
      </c>
      <c r="AG8">
        <v>38.192214</v>
      </c>
      <c r="AH8">
        <v>147.816993</v>
      </c>
      <c r="AI8">
        <v>18.455317999999998</v>
      </c>
      <c r="AJ8">
        <v>0</v>
      </c>
      <c r="AK8">
        <v>49.059539999999998</v>
      </c>
      <c r="AL8">
        <v>76.705886000000007</v>
      </c>
      <c r="AM8">
        <v>15.305533</v>
      </c>
      <c r="AN8">
        <v>0.66560900000000001</v>
      </c>
      <c r="AO8">
        <v>28.983402000000002</v>
      </c>
      <c r="AP8">
        <v>12.504674</v>
      </c>
      <c r="AQ8">
        <v>33.611004000000001</v>
      </c>
      <c r="AR8">
        <v>47.482211999999997</v>
      </c>
      <c r="AS8">
        <v>31.463286</v>
      </c>
      <c r="AT8">
        <v>9.0259590000000003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70.899999999999991</v>
      </c>
      <c r="BA8">
        <f t="shared" si="1"/>
        <v>2303.300193</v>
      </c>
      <c r="BD8">
        <v>21.49</v>
      </c>
      <c r="BE8">
        <v>3.33</v>
      </c>
      <c r="BF8">
        <v>0.63</v>
      </c>
      <c r="BG8">
        <v>3.9</v>
      </c>
      <c r="BH8">
        <v>5.43</v>
      </c>
      <c r="BI8">
        <v>4.47</v>
      </c>
      <c r="BJ8">
        <v>2.8</v>
      </c>
      <c r="BK8">
        <v>4.24</v>
      </c>
      <c r="BL8">
        <v>1.86</v>
      </c>
      <c r="BM8">
        <v>1.08</v>
      </c>
      <c r="BN8">
        <v>0.51</v>
      </c>
      <c r="BO8">
        <v>14.58</v>
      </c>
      <c r="BP8">
        <v>0</v>
      </c>
      <c r="BQ8">
        <v>4.29</v>
      </c>
      <c r="BR8">
        <v>1.88</v>
      </c>
      <c r="BS8">
        <v>0.41</v>
      </c>
      <c r="BT8">
        <v>0</v>
      </c>
      <c r="BU8">
        <v>0</v>
      </c>
      <c r="BV8">
        <v>0</v>
      </c>
      <c r="BW8">
        <f t="shared" si="2"/>
        <v>70.899999999999991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179.561589</v>
      </c>
      <c r="L9">
        <v>402.03732500000001</v>
      </c>
      <c r="M9">
        <v>86.018500000000003</v>
      </c>
      <c r="N9">
        <v>114.167812</v>
      </c>
      <c r="O9">
        <v>119.52282700000001</v>
      </c>
      <c r="P9">
        <v>119.241938</v>
      </c>
      <c r="Q9">
        <v>10.228759</v>
      </c>
      <c r="R9">
        <v>22.826506999999999</v>
      </c>
      <c r="S9">
        <v>14.101718</v>
      </c>
      <c r="T9">
        <v>0</v>
      </c>
      <c r="U9">
        <v>268.56618800000001</v>
      </c>
      <c r="V9">
        <v>19.687605000000001</v>
      </c>
      <c r="W9">
        <v>38.541024</v>
      </c>
      <c r="X9">
        <v>140.39465999999999</v>
      </c>
      <c r="Y9">
        <v>0</v>
      </c>
      <c r="Z9">
        <v>19.002742999999999</v>
      </c>
      <c r="AA9">
        <v>27.157412999999998</v>
      </c>
      <c r="AB9">
        <v>38.186531000000002</v>
      </c>
      <c r="AC9">
        <v>28.089203999999999</v>
      </c>
      <c r="AD9">
        <v>35.365878000000002</v>
      </c>
      <c r="AE9">
        <v>31.853621</v>
      </c>
      <c r="AF9">
        <v>8.5767209999999992</v>
      </c>
      <c r="AG9">
        <v>38.192214</v>
      </c>
      <c r="AH9">
        <v>147.816993</v>
      </c>
      <c r="AI9">
        <v>18.455317999999998</v>
      </c>
      <c r="AJ9">
        <v>0</v>
      </c>
      <c r="AK9">
        <v>49.059539999999998</v>
      </c>
      <c r="AL9">
        <v>76.705886000000007</v>
      </c>
      <c r="AM9">
        <v>15.305533</v>
      </c>
      <c r="AN9">
        <v>0.66560900000000001</v>
      </c>
      <c r="AO9">
        <v>28.983402000000002</v>
      </c>
      <c r="AP9">
        <v>12.504674</v>
      </c>
      <c r="AQ9">
        <v>33.611004000000001</v>
      </c>
      <c r="AR9">
        <v>47.482211999999997</v>
      </c>
      <c r="AS9">
        <v>31.463286</v>
      </c>
      <c r="AT9">
        <v>10.870805000000001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70.81</v>
      </c>
      <c r="BA9">
        <f t="shared" si="1"/>
        <v>2305.0550389999999</v>
      </c>
      <c r="BD9">
        <v>21.49</v>
      </c>
      <c r="BE9">
        <v>3.33</v>
      </c>
      <c r="BF9">
        <v>0.63</v>
      </c>
      <c r="BG9">
        <v>3.9</v>
      </c>
      <c r="BH9">
        <v>5.43</v>
      </c>
      <c r="BI9">
        <v>4.47</v>
      </c>
      <c r="BJ9">
        <v>2.8</v>
      </c>
      <c r="BK9">
        <v>4.24</v>
      </c>
      <c r="BL9">
        <v>1.86</v>
      </c>
      <c r="BM9">
        <v>0.99</v>
      </c>
      <c r="BN9">
        <v>0.51</v>
      </c>
      <c r="BO9">
        <v>14.58</v>
      </c>
      <c r="BP9">
        <v>0</v>
      </c>
      <c r="BQ9">
        <v>4.29</v>
      </c>
      <c r="BR9">
        <v>1.88</v>
      </c>
      <c r="BS9">
        <v>0.41</v>
      </c>
      <c r="BT9">
        <v>0</v>
      </c>
      <c r="BU9">
        <v>0</v>
      </c>
      <c r="BV9">
        <v>0</v>
      </c>
      <c r="BW9">
        <f t="shared" si="2"/>
        <v>70.81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179.561589</v>
      </c>
      <c r="L10">
        <v>402.03732500000001</v>
      </c>
      <c r="M10">
        <v>86.018500000000003</v>
      </c>
      <c r="N10">
        <v>114.167812</v>
      </c>
      <c r="O10">
        <v>119.52282700000001</v>
      </c>
      <c r="P10">
        <v>119.241938</v>
      </c>
      <c r="Q10">
        <v>10.228759</v>
      </c>
      <c r="R10">
        <v>22.826506999999999</v>
      </c>
      <c r="S10">
        <v>14.101718</v>
      </c>
      <c r="T10">
        <v>0</v>
      </c>
      <c r="U10">
        <v>268.56618800000001</v>
      </c>
      <c r="V10">
        <v>19.687605000000001</v>
      </c>
      <c r="W10">
        <v>38.541024</v>
      </c>
      <c r="X10">
        <v>140.39465999999999</v>
      </c>
      <c r="Y10">
        <v>0</v>
      </c>
      <c r="Z10">
        <v>19.002742999999999</v>
      </c>
      <c r="AA10">
        <v>27.157412999999998</v>
      </c>
      <c r="AB10">
        <v>38.186531000000002</v>
      </c>
      <c r="AC10">
        <v>28.089203999999999</v>
      </c>
      <c r="AD10">
        <v>35.365878000000002</v>
      </c>
      <c r="AE10">
        <v>31.853621</v>
      </c>
      <c r="AF10">
        <v>8.5767209999999992</v>
      </c>
      <c r="AG10">
        <v>38.192214</v>
      </c>
      <c r="AH10">
        <v>147.816993</v>
      </c>
      <c r="AI10">
        <v>18.455317999999998</v>
      </c>
      <c r="AJ10">
        <v>0</v>
      </c>
      <c r="AK10">
        <v>49.059539999999998</v>
      </c>
      <c r="AL10">
        <v>76.705886000000007</v>
      </c>
      <c r="AM10">
        <v>15.305533</v>
      </c>
      <c r="AN10">
        <v>0.66560900000000001</v>
      </c>
      <c r="AO10">
        <v>28.983402000000002</v>
      </c>
      <c r="AP10">
        <v>12.504674</v>
      </c>
      <c r="AQ10">
        <v>22.407336000000001</v>
      </c>
      <c r="AR10">
        <v>47.482211999999997</v>
      </c>
      <c r="AS10">
        <v>31.463286</v>
      </c>
      <c r="AT10">
        <v>10.870805000000001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70.81</v>
      </c>
      <c r="BA10">
        <f t="shared" si="1"/>
        <v>2293.8513710000002</v>
      </c>
      <c r="BD10">
        <v>21.49</v>
      </c>
      <c r="BE10">
        <v>3.33</v>
      </c>
      <c r="BF10">
        <v>0.63</v>
      </c>
      <c r="BG10">
        <v>3.9</v>
      </c>
      <c r="BH10">
        <v>5.43</v>
      </c>
      <c r="BI10">
        <v>4.47</v>
      </c>
      <c r="BJ10">
        <v>2.8</v>
      </c>
      <c r="BK10">
        <v>4.24</v>
      </c>
      <c r="BL10">
        <v>1.86</v>
      </c>
      <c r="BM10">
        <v>0.99</v>
      </c>
      <c r="BN10">
        <v>0.51</v>
      </c>
      <c r="BO10">
        <v>14.58</v>
      </c>
      <c r="BP10">
        <v>0</v>
      </c>
      <c r="BQ10">
        <v>4.29</v>
      </c>
      <c r="BR10">
        <v>1.88</v>
      </c>
      <c r="BS10">
        <v>0.41</v>
      </c>
      <c r="BT10">
        <v>0</v>
      </c>
      <c r="BU10">
        <v>0</v>
      </c>
      <c r="BV10">
        <v>0</v>
      </c>
      <c r="BW10">
        <f t="shared" si="2"/>
        <v>70.81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179.561589</v>
      </c>
      <c r="L11">
        <v>402.03732500000001</v>
      </c>
      <c r="M11">
        <v>86.018500000000003</v>
      </c>
      <c r="N11">
        <v>114.167812</v>
      </c>
      <c r="O11">
        <v>119.52282700000001</v>
      </c>
      <c r="P11">
        <v>119.241938</v>
      </c>
      <c r="Q11">
        <v>10.228759</v>
      </c>
      <c r="R11">
        <v>22.826506999999999</v>
      </c>
      <c r="S11">
        <v>14.101718</v>
      </c>
      <c r="T11">
        <v>0</v>
      </c>
      <c r="U11">
        <v>268.56618800000001</v>
      </c>
      <c r="V11">
        <v>13.888605</v>
      </c>
      <c r="W11">
        <v>38.541024</v>
      </c>
      <c r="X11">
        <v>140.39465999999999</v>
      </c>
      <c r="Y11">
        <v>0</v>
      </c>
      <c r="Z11">
        <v>19.002742999999999</v>
      </c>
      <c r="AA11">
        <v>27.157412999999998</v>
      </c>
      <c r="AB11">
        <v>38.186531000000002</v>
      </c>
      <c r="AC11">
        <v>28.089203999999999</v>
      </c>
      <c r="AD11">
        <v>35.365878000000002</v>
      </c>
      <c r="AE11">
        <v>31.853621</v>
      </c>
      <c r="AF11">
        <v>8.5767209999999992</v>
      </c>
      <c r="AG11">
        <v>38.192214</v>
      </c>
      <c r="AH11">
        <v>147.816993</v>
      </c>
      <c r="AI11">
        <v>18.455317999999998</v>
      </c>
      <c r="AJ11">
        <v>0</v>
      </c>
      <c r="AK11">
        <v>49.059539999999998</v>
      </c>
      <c r="AL11">
        <v>76.705886000000007</v>
      </c>
      <c r="AM11">
        <v>15.305533</v>
      </c>
      <c r="AN11">
        <v>0.66560900000000001</v>
      </c>
      <c r="AO11">
        <v>28.983402000000002</v>
      </c>
      <c r="AP11">
        <v>12.504674</v>
      </c>
      <c r="AQ11">
        <v>11.203668</v>
      </c>
      <c r="AR11">
        <v>47.482211999999997</v>
      </c>
      <c r="AS11">
        <v>31.463286</v>
      </c>
      <c r="AT11">
        <v>10.870805000000001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70.63</v>
      </c>
      <c r="BA11">
        <f t="shared" si="1"/>
        <v>2276.6687030000003</v>
      </c>
      <c r="BD11">
        <v>21.49</v>
      </c>
      <c r="BE11">
        <v>3.33</v>
      </c>
      <c r="BF11">
        <v>0.66</v>
      </c>
      <c r="BG11">
        <v>3.8</v>
      </c>
      <c r="BH11">
        <v>5.43</v>
      </c>
      <c r="BI11">
        <v>4.47</v>
      </c>
      <c r="BJ11">
        <v>2.8</v>
      </c>
      <c r="BK11">
        <v>4.24</v>
      </c>
      <c r="BL11">
        <v>1.85</v>
      </c>
      <c r="BM11">
        <v>0.9</v>
      </c>
      <c r="BN11">
        <v>0.49</v>
      </c>
      <c r="BO11">
        <v>14.71</v>
      </c>
      <c r="BP11">
        <v>0</v>
      </c>
      <c r="BQ11">
        <v>4.17</v>
      </c>
      <c r="BR11">
        <v>1.88</v>
      </c>
      <c r="BS11">
        <v>0.41</v>
      </c>
      <c r="BT11">
        <v>0</v>
      </c>
      <c r="BU11">
        <v>0</v>
      </c>
      <c r="BV11">
        <v>0</v>
      </c>
      <c r="BW11">
        <f t="shared" si="2"/>
        <v>70.63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179.561589</v>
      </c>
      <c r="L12">
        <v>402.03732500000001</v>
      </c>
      <c r="M12">
        <v>86.018500000000003</v>
      </c>
      <c r="N12">
        <v>114.167812</v>
      </c>
      <c r="O12">
        <v>119.52282700000001</v>
      </c>
      <c r="P12">
        <v>119.241938</v>
      </c>
      <c r="Q12">
        <v>10.228759</v>
      </c>
      <c r="R12">
        <v>22.826506999999999</v>
      </c>
      <c r="S12">
        <v>14.101718</v>
      </c>
      <c r="T12">
        <v>0</v>
      </c>
      <c r="U12">
        <v>268.56618800000001</v>
      </c>
      <c r="V12">
        <v>13.888605</v>
      </c>
      <c r="W12">
        <v>30.809024000000001</v>
      </c>
      <c r="X12">
        <v>120.09815999999999</v>
      </c>
      <c r="Y12">
        <v>0</v>
      </c>
      <c r="Z12">
        <v>19.002742999999999</v>
      </c>
      <c r="AA12">
        <v>27.157412999999998</v>
      </c>
      <c r="AB12">
        <v>38.186531000000002</v>
      </c>
      <c r="AC12">
        <v>28.089203999999999</v>
      </c>
      <c r="AD12">
        <v>35.365878000000002</v>
      </c>
      <c r="AE12">
        <v>31.853621</v>
      </c>
      <c r="AF12">
        <v>8.5767209999999992</v>
      </c>
      <c r="AG12">
        <v>38.192214</v>
      </c>
      <c r="AH12">
        <v>147.816993</v>
      </c>
      <c r="AI12">
        <v>18.455317999999998</v>
      </c>
      <c r="AJ12">
        <v>0</v>
      </c>
      <c r="AK12">
        <v>49.059539999999998</v>
      </c>
      <c r="AL12">
        <v>76.705886000000007</v>
      </c>
      <c r="AM12">
        <v>15.305533</v>
      </c>
      <c r="AN12">
        <v>0.66560900000000001</v>
      </c>
      <c r="AO12">
        <v>28.983402000000002</v>
      </c>
      <c r="AP12">
        <v>12.504674</v>
      </c>
      <c r="AQ12">
        <v>11.203668</v>
      </c>
      <c r="AR12">
        <v>47.482211999999997</v>
      </c>
      <c r="AS12">
        <v>31.463286</v>
      </c>
      <c r="AT12">
        <v>10.870805000000001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70.63</v>
      </c>
      <c r="BA12">
        <f t="shared" si="1"/>
        <v>2248.6402029999999</v>
      </c>
      <c r="BD12">
        <v>21.49</v>
      </c>
      <c r="BE12">
        <v>3.33</v>
      </c>
      <c r="BF12">
        <v>0.66</v>
      </c>
      <c r="BG12">
        <v>3.8</v>
      </c>
      <c r="BH12">
        <v>5.43</v>
      </c>
      <c r="BI12">
        <v>4.47</v>
      </c>
      <c r="BJ12">
        <v>2.8</v>
      </c>
      <c r="BK12">
        <v>4.24</v>
      </c>
      <c r="BL12">
        <v>1.85</v>
      </c>
      <c r="BM12">
        <v>0.9</v>
      </c>
      <c r="BN12">
        <v>0.49</v>
      </c>
      <c r="BO12">
        <v>14.71</v>
      </c>
      <c r="BP12">
        <v>0</v>
      </c>
      <c r="BQ12">
        <v>4.17</v>
      </c>
      <c r="BR12">
        <v>1.88</v>
      </c>
      <c r="BS12">
        <v>0.41</v>
      </c>
      <c r="BT12">
        <v>0</v>
      </c>
      <c r="BU12">
        <v>0</v>
      </c>
      <c r="BV12">
        <v>0</v>
      </c>
      <c r="BW12">
        <f t="shared" si="2"/>
        <v>70.63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179.561589</v>
      </c>
      <c r="L13">
        <v>354.35038900000001</v>
      </c>
      <c r="M13">
        <v>86.018500000000003</v>
      </c>
      <c r="N13">
        <v>114.167812</v>
      </c>
      <c r="O13">
        <v>119.52282700000001</v>
      </c>
      <c r="P13">
        <v>119.241938</v>
      </c>
      <c r="Q13">
        <v>10.228759</v>
      </c>
      <c r="R13">
        <v>22.826506999999999</v>
      </c>
      <c r="S13">
        <v>14.101718</v>
      </c>
      <c r="T13">
        <v>0</v>
      </c>
      <c r="U13">
        <v>268.56618800000001</v>
      </c>
      <c r="V13">
        <v>13.888605</v>
      </c>
      <c r="W13">
        <v>30.809024000000001</v>
      </c>
      <c r="X13">
        <v>120.09815999999999</v>
      </c>
      <c r="Y13">
        <v>0</v>
      </c>
      <c r="Z13">
        <v>19.002742999999999</v>
      </c>
      <c r="AA13">
        <v>27.157412999999998</v>
      </c>
      <c r="AB13">
        <v>38.186531000000002</v>
      </c>
      <c r="AC13">
        <v>28.089203999999999</v>
      </c>
      <c r="AD13">
        <v>35.365878000000002</v>
      </c>
      <c r="AE13">
        <v>31.853621</v>
      </c>
      <c r="AF13">
        <v>8.5767209999999992</v>
      </c>
      <c r="AG13">
        <v>38.192214</v>
      </c>
      <c r="AH13">
        <v>147.816993</v>
      </c>
      <c r="AI13">
        <v>30.758862000000001</v>
      </c>
      <c r="AJ13">
        <v>0</v>
      </c>
      <c r="AK13">
        <v>49.059539999999998</v>
      </c>
      <c r="AL13">
        <v>76.705886000000007</v>
      </c>
      <c r="AM13">
        <v>15.305533</v>
      </c>
      <c r="AN13">
        <v>0.66560900000000001</v>
      </c>
      <c r="AO13">
        <v>28.983402000000002</v>
      </c>
      <c r="AP13">
        <v>12.504674</v>
      </c>
      <c r="AQ13">
        <v>5.4800550000000001</v>
      </c>
      <c r="AR13">
        <v>47.482211999999997</v>
      </c>
      <c r="AS13">
        <v>31.463286</v>
      </c>
      <c r="AT13">
        <v>10.870805000000001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70.669999999999987</v>
      </c>
      <c r="BA13">
        <f t="shared" si="1"/>
        <v>2207.573198</v>
      </c>
      <c r="BD13">
        <v>21.49</v>
      </c>
      <c r="BE13">
        <v>3.47</v>
      </c>
      <c r="BF13">
        <v>0.66</v>
      </c>
      <c r="BG13">
        <v>3.8</v>
      </c>
      <c r="BH13">
        <v>5.43</v>
      </c>
      <c r="BI13">
        <v>4.47</v>
      </c>
      <c r="BJ13">
        <v>2.8</v>
      </c>
      <c r="BK13">
        <v>4.24</v>
      </c>
      <c r="BL13">
        <v>1.85</v>
      </c>
      <c r="BM13">
        <v>0.8</v>
      </c>
      <c r="BN13">
        <v>0.49</v>
      </c>
      <c r="BO13">
        <v>14.71</v>
      </c>
      <c r="BP13">
        <v>0</v>
      </c>
      <c r="BQ13">
        <v>4.17</v>
      </c>
      <c r="BR13">
        <v>1.88</v>
      </c>
      <c r="BS13">
        <v>0.41</v>
      </c>
      <c r="BT13">
        <v>0</v>
      </c>
      <c r="BU13">
        <v>0</v>
      </c>
      <c r="BV13">
        <v>0</v>
      </c>
      <c r="BW13">
        <f t="shared" si="2"/>
        <v>70.669999999999987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179.561589</v>
      </c>
      <c r="L14">
        <v>354.35038900000001</v>
      </c>
      <c r="M14">
        <v>86.018500000000003</v>
      </c>
      <c r="N14">
        <v>114.167812</v>
      </c>
      <c r="O14">
        <v>119.52282700000001</v>
      </c>
      <c r="P14">
        <v>119.241938</v>
      </c>
      <c r="Q14">
        <v>10.228759</v>
      </c>
      <c r="R14">
        <v>22.826506999999999</v>
      </c>
      <c r="S14">
        <v>14.101718</v>
      </c>
      <c r="T14">
        <v>0</v>
      </c>
      <c r="U14">
        <v>268.56618800000001</v>
      </c>
      <c r="V14">
        <v>13.888605</v>
      </c>
      <c r="W14">
        <v>30.809024000000001</v>
      </c>
      <c r="X14">
        <v>120.09815999999999</v>
      </c>
      <c r="Y14">
        <v>0</v>
      </c>
      <c r="Z14">
        <v>19.002742999999999</v>
      </c>
      <c r="AA14">
        <v>27.157412999999998</v>
      </c>
      <c r="AB14">
        <v>38.186531000000002</v>
      </c>
      <c r="AC14">
        <v>28.089203999999999</v>
      </c>
      <c r="AD14">
        <v>35.365878000000002</v>
      </c>
      <c r="AE14">
        <v>31.853621</v>
      </c>
      <c r="AF14">
        <v>8.5767209999999992</v>
      </c>
      <c r="AG14">
        <v>38.192214</v>
      </c>
      <c r="AH14">
        <v>147.816993</v>
      </c>
      <c r="AI14">
        <v>30.758862000000001</v>
      </c>
      <c r="AJ14">
        <v>0</v>
      </c>
      <c r="AK14">
        <v>49.059539999999998</v>
      </c>
      <c r="AL14">
        <v>76.705886000000007</v>
      </c>
      <c r="AM14">
        <v>15.305533</v>
      </c>
      <c r="AN14">
        <v>0.66560900000000001</v>
      </c>
      <c r="AO14">
        <v>28.983402000000002</v>
      </c>
      <c r="AP14">
        <v>12.504674</v>
      </c>
      <c r="AQ14">
        <v>0</v>
      </c>
      <c r="AR14">
        <v>47.482211999999997</v>
      </c>
      <c r="AS14">
        <v>31.463286</v>
      </c>
      <c r="AT14">
        <v>10.870805000000001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70.66</v>
      </c>
      <c r="BA14">
        <f t="shared" si="1"/>
        <v>2202.0831429999998</v>
      </c>
      <c r="BD14">
        <v>21.49</v>
      </c>
      <c r="BE14">
        <v>3.46</v>
      </c>
      <c r="BF14">
        <v>0.66</v>
      </c>
      <c r="BG14">
        <v>3.8</v>
      </c>
      <c r="BH14">
        <v>5.43</v>
      </c>
      <c r="BI14">
        <v>4.47</v>
      </c>
      <c r="BJ14">
        <v>2.8</v>
      </c>
      <c r="BK14">
        <v>4.24</v>
      </c>
      <c r="BL14">
        <v>1.85</v>
      </c>
      <c r="BM14">
        <v>0.8</v>
      </c>
      <c r="BN14">
        <v>0.49</v>
      </c>
      <c r="BO14">
        <v>14.71</v>
      </c>
      <c r="BP14">
        <v>0</v>
      </c>
      <c r="BQ14">
        <v>4.17</v>
      </c>
      <c r="BR14">
        <v>1.88</v>
      </c>
      <c r="BS14">
        <v>0.41</v>
      </c>
      <c r="BT14">
        <v>0</v>
      </c>
      <c r="BU14">
        <v>0</v>
      </c>
      <c r="BV14">
        <v>0</v>
      </c>
      <c r="BW14">
        <f t="shared" si="2"/>
        <v>70.66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178.595089</v>
      </c>
      <c r="L15">
        <v>354.35038900000001</v>
      </c>
      <c r="M15">
        <v>86.018500000000003</v>
      </c>
      <c r="N15">
        <v>114.167812</v>
      </c>
      <c r="O15">
        <v>119.52282700000001</v>
      </c>
      <c r="P15">
        <v>119.241938</v>
      </c>
      <c r="Q15">
        <v>11.487812</v>
      </c>
      <c r="R15">
        <v>22.826506999999999</v>
      </c>
      <c r="S15">
        <v>14.101718</v>
      </c>
      <c r="T15">
        <v>0</v>
      </c>
      <c r="U15">
        <v>268.56618800000001</v>
      </c>
      <c r="V15">
        <v>13.888605</v>
      </c>
      <c r="W15">
        <v>30.809024000000001</v>
      </c>
      <c r="X15">
        <v>120.09815999999999</v>
      </c>
      <c r="Y15">
        <v>0</v>
      </c>
      <c r="Z15">
        <v>19.002742999999999</v>
      </c>
      <c r="AA15">
        <v>27.157412999999998</v>
      </c>
      <c r="AB15">
        <v>38.186531000000002</v>
      </c>
      <c r="AC15">
        <v>28.089203999999999</v>
      </c>
      <c r="AD15">
        <v>35.365878000000002</v>
      </c>
      <c r="AE15">
        <v>31.853621</v>
      </c>
      <c r="AF15">
        <v>8.5767209999999992</v>
      </c>
      <c r="AG15">
        <v>38.192214</v>
      </c>
      <c r="AH15">
        <v>147.816993</v>
      </c>
      <c r="AI15">
        <v>30.758862000000001</v>
      </c>
      <c r="AJ15">
        <v>0</v>
      </c>
      <c r="AK15">
        <v>49.059539999999998</v>
      </c>
      <c r="AL15">
        <v>76.705886000000007</v>
      </c>
      <c r="AM15">
        <v>15.305533</v>
      </c>
      <c r="AN15">
        <v>0.66560900000000001</v>
      </c>
      <c r="AO15">
        <v>28.983402000000002</v>
      </c>
      <c r="AP15">
        <v>11.142778</v>
      </c>
      <c r="AQ15">
        <v>0</v>
      </c>
      <c r="AR15">
        <v>47.482211999999997</v>
      </c>
      <c r="AS15">
        <v>30.828821000000001</v>
      </c>
      <c r="AT15">
        <v>10.777574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70.789999999999992</v>
      </c>
      <c r="BA15">
        <f t="shared" si="1"/>
        <v>2200.4161039999999</v>
      </c>
      <c r="BD15">
        <v>21.49</v>
      </c>
      <c r="BE15">
        <v>3.67</v>
      </c>
      <c r="BF15">
        <v>0.66</v>
      </c>
      <c r="BG15">
        <v>3.8</v>
      </c>
      <c r="BH15">
        <v>5.43</v>
      </c>
      <c r="BI15">
        <v>4.47</v>
      </c>
      <c r="BJ15">
        <v>2.8</v>
      </c>
      <c r="BK15">
        <v>4.24</v>
      </c>
      <c r="BL15">
        <v>1.85</v>
      </c>
      <c r="BM15">
        <v>0.72</v>
      </c>
      <c r="BN15">
        <v>0.49</v>
      </c>
      <c r="BO15">
        <v>14.71</v>
      </c>
      <c r="BP15">
        <v>0</v>
      </c>
      <c r="BQ15">
        <v>4.17</v>
      </c>
      <c r="BR15">
        <v>1.88</v>
      </c>
      <c r="BS15">
        <v>0.41</v>
      </c>
      <c r="BT15">
        <v>0</v>
      </c>
      <c r="BU15">
        <v>0</v>
      </c>
      <c r="BV15">
        <v>0</v>
      </c>
      <c r="BW15">
        <f t="shared" si="2"/>
        <v>70.789999999999992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178.595089</v>
      </c>
      <c r="L16">
        <v>355.31561599999998</v>
      </c>
      <c r="M16">
        <v>86.018500000000003</v>
      </c>
      <c r="N16">
        <v>114.167812</v>
      </c>
      <c r="O16">
        <v>119.52282700000001</v>
      </c>
      <c r="P16">
        <v>119.241938</v>
      </c>
      <c r="Q16">
        <v>11.487812</v>
      </c>
      <c r="R16">
        <v>22.826506999999999</v>
      </c>
      <c r="S16">
        <v>14.101718</v>
      </c>
      <c r="T16">
        <v>0</v>
      </c>
      <c r="U16">
        <v>268.56618800000001</v>
      </c>
      <c r="V16">
        <v>13.888605</v>
      </c>
      <c r="W16">
        <v>30.809024000000001</v>
      </c>
      <c r="X16">
        <v>120.09815999999999</v>
      </c>
      <c r="Y16">
        <v>0</v>
      </c>
      <c r="Z16">
        <v>12.7578</v>
      </c>
      <c r="AA16">
        <v>27.157412999999998</v>
      </c>
      <c r="AB16">
        <v>38.186531000000002</v>
      </c>
      <c r="AC16">
        <v>28.089203999999999</v>
      </c>
      <c r="AD16">
        <v>35.365878000000002</v>
      </c>
      <c r="AE16">
        <v>31.853621</v>
      </c>
      <c r="AF16">
        <v>8.5767209999999992</v>
      </c>
      <c r="AG16">
        <v>38.192214</v>
      </c>
      <c r="AH16">
        <v>147.816993</v>
      </c>
      <c r="AI16">
        <v>30.758862000000001</v>
      </c>
      <c r="AJ16">
        <v>0</v>
      </c>
      <c r="AK16">
        <v>49.059539999999998</v>
      </c>
      <c r="AL16">
        <v>76.705886000000007</v>
      </c>
      <c r="AM16">
        <v>15.305533</v>
      </c>
      <c r="AN16">
        <v>0.66560900000000001</v>
      </c>
      <c r="AO16">
        <v>28.983402000000002</v>
      </c>
      <c r="AP16">
        <v>11.142778</v>
      </c>
      <c r="AQ16">
        <v>0</v>
      </c>
      <c r="AR16">
        <v>50.683259999999997</v>
      </c>
      <c r="AS16">
        <v>30.828821000000001</v>
      </c>
      <c r="AT16">
        <v>10.870805000000001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70.8</v>
      </c>
      <c r="BA16">
        <f t="shared" si="1"/>
        <v>2198.4406669999998</v>
      </c>
      <c r="BD16">
        <v>21.49</v>
      </c>
      <c r="BE16">
        <v>3.68</v>
      </c>
      <c r="BF16">
        <v>0.66</v>
      </c>
      <c r="BG16">
        <v>3.8</v>
      </c>
      <c r="BH16">
        <v>5.43</v>
      </c>
      <c r="BI16">
        <v>4.47</v>
      </c>
      <c r="BJ16">
        <v>2.8</v>
      </c>
      <c r="BK16">
        <v>4.24</v>
      </c>
      <c r="BL16">
        <v>1.85</v>
      </c>
      <c r="BM16">
        <v>0.72</v>
      </c>
      <c r="BN16">
        <v>0.49</v>
      </c>
      <c r="BO16">
        <v>14.71</v>
      </c>
      <c r="BP16">
        <v>0</v>
      </c>
      <c r="BQ16">
        <v>4.17</v>
      </c>
      <c r="BR16">
        <v>1.88</v>
      </c>
      <c r="BS16">
        <v>0.41</v>
      </c>
      <c r="BT16">
        <v>0</v>
      </c>
      <c r="BU16">
        <v>0</v>
      </c>
      <c r="BV16">
        <v>0</v>
      </c>
      <c r="BW16">
        <f t="shared" si="2"/>
        <v>70.8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178.595089</v>
      </c>
      <c r="L17">
        <v>355.31561599999998</v>
      </c>
      <c r="M17">
        <v>86.018500000000003</v>
      </c>
      <c r="N17">
        <v>114.167812</v>
      </c>
      <c r="O17">
        <v>119.52282700000001</v>
      </c>
      <c r="P17">
        <v>119.241938</v>
      </c>
      <c r="Q17">
        <v>11.487812</v>
      </c>
      <c r="R17">
        <v>22.826506999999999</v>
      </c>
      <c r="S17">
        <v>14.101718</v>
      </c>
      <c r="T17">
        <v>0</v>
      </c>
      <c r="U17">
        <v>268.56618800000001</v>
      </c>
      <c r="V17">
        <v>13.888605</v>
      </c>
      <c r="W17">
        <v>30.809024000000001</v>
      </c>
      <c r="X17">
        <v>120.09815999999999</v>
      </c>
      <c r="Y17">
        <v>0</v>
      </c>
      <c r="Z17">
        <v>0</v>
      </c>
      <c r="AA17">
        <v>27.157412999999998</v>
      </c>
      <c r="AB17">
        <v>38.186531000000002</v>
      </c>
      <c r="AC17">
        <v>28.089203999999999</v>
      </c>
      <c r="AD17">
        <v>35.365878000000002</v>
      </c>
      <c r="AE17">
        <v>31.853621</v>
      </c>
      <c r="AF17">
        <v>8.5767209999999992</v>
      </c>
      <c r="AG17">
        <v>38.192214</v>
      </c>
      <c r="AH17">
        <v>147.816993</v>
      </c>
      <c r="AI17">
        <v>30.758862000000001</v>
      </c>
      <c r="AJ17">
        <v>0</v>
      </c>
      <c r="AK17">
        <v>49.059539999999998</v>
      </c>
      <c r="AL17">
        <v>76.705886000000007</v>
      </c>
      <c r="AM17">
        <v>15.305533</v>
      </c>
      <c r="AN17">
        <v>0.66560900000000001</v>
      </c>
      <c r="AO17">
        <v>28.983402000000002</v>
      </c>
      <c r="AP17">
        <v>11.142778</v>
      </c>
      <c r="AQ17">
        <v>0</v>
      </c>
      <c r="AR17">
        <v>50.683259999999997</v>
      </c>
      <c r="AS17">
        <v>30.828821000000001</v>
      </c>
      <c r="AT17">
        <v>10.870805000000001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70.689999999999984</v>
      </c>
      <c r="BA17">
        <f t="shared" si="1"/>
        <v>2185.5728669999999</v>
      </c>
      <c r="BD17">
        <v>21.49</v>
      </c>
      <c r="BE17">
        <v>3.67</v>
      </c>
      <c r="BF17">
        <v>0.66</v>
      </c>
      <c r="BG17">
        <v>3.8</v>
      </c>
      <c r="BH17">
        <v>5.43</v>
      </c>
      <c r="BI17">
        <v>4.47</v>
      </c>
      <c r="BJ17">
        <v>2.8</v>
      </c>
      <c r="BK17">
        <v>4.24</v>
      </c>
      <c r="BL17">
        <v>1.85</v>
      </c>
      <c r="BM17">
        <v>0.62</v>
      </c>
      <c r="BN17">
        <v>0.49</v>
      </c>
      <c r="BO17">
        <v>14.71</v>
      </c>
      <c r="BP17">
        <v>0</v>
      </c>
      <c r="BQ17">
        <v>4.17</v>
      </c>
      <c r="BR17">
        <v>1.88</v>
      </c>
      <c r="BS17">
        <v>0.41</v>
      </c>
      <c r="BT17">
        <v>0</v>
      </c>
      <c r="BU17">
        <v>0</v>
      </c>
      <c r="BV17">
        <v>0</v>
      </c>
      <c r="BW17">
        <f t="shared" si="2"/>
        <v>70.689999999999984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173.65105500000001</v>
      </c>
      <c r="L18">
        <v>355.31561599999998</v>
      </c>
      <c r="M18">
        <v>86.018500000000003</v>
      </c>
      <c r="N18">
        <v>114.167812</v>
      </c>
      <c r="O18">
        <v>119.52282700000001</v>
      </c>
      <c r="P18">
        <v>119.241938</v>
      </c>
      <c r="Q18">
        <v>11.487812</v>
      </c>
      <c r="R18">
        <v>22.826506999999999</v>
      </c>
      <c r="S18">
        <v>14.101718</v>
      </c>
      <c r="T18">
        <v>0</v>
      </c>
      <c r="U18">
        <v>268.56618800000001</v>
      </c>
      <c r="V18">
        <v>13.888605</v>
      </c>
      <c r="W18">
        <v>30.809024000000001</v>
      </c>
      <c r="X18">
        <v>120.09815999999999</v>
      </c>
      <c r="Y18">
        <v>0</v>
      </c>
      <c r="Z18">
        <v>0</v>
      </c>
      <c r="AA18">
        <v>27.157412999999998</v>
      </c>
      <c r="AB18">
        <v>38.186531000000002</v>
      </c>
      <c r="AC18">
        <v>28.089203999999999</v>
      </c>
      <c r="AD18">
        <v>35.365878000000002</v>
      </c>
      <c r="AE18">
        <v>31.853621</v>
      </c>
      <c r="AF18">
        <v>8.5767209999999992</v>
      </c>
      <c r="AG18">
        <v>38.192214</v>
      </c>
      <c r="AH18">
        <v>147.816993</v>
      </c>
      <c r="AI18">
        <v>30.758862000000001</v>
      </c>
      <c r="AJ18">
        <v>0</v>
      </c>
      <c r="AK18">
        <v>49.059539999999998</v>
      </c>
      <c r="AL18">
        <v>76.705886000000007</v>
      </c>
      <c r="AM18">
        <v>15.305533</v>
      </c>
      <c r="AN18">
        <v>0.66560900000000001</v>
      </c>
      <c r="AO18">
        <v>28.983402000000002</v>
      </c>
      <c r="AP18">
        <v>11.142778</v>
      </c>
      <c r="AQ18">
        <v>0</v>
      </c>
      <c r="AR18">
        <v>50.683259999999997</v>
      </c>
      <c r="AS18">
        <v>30.828821000000001</v>
      </c>
      <c r="AT18">
        <v>10.870805000000001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70.709999999999994</v>
      </c>
      <c r="BA18">
        <f t="shared" si="1"/>
        <v>2180.6488329999997</v>
      </c>
      <c r="BD18">
        <v>21.49</v>
      </c>
      <c r="BE18">
        <v>3.69</v>
      </c>
      <c r="BF18">
        <v>0.66</v>
      </c>
      <c r="BG18">
        <v>3.8</v>
      </c>
      <c r="BH18">
        <v>5.43</v>
      </c>
      <c r="BI18">
        <v>4.47</v>
      </c>
      <c r="BJ18">
        <v>2.8</v>
      </c>
      <c r="BK18">
        <v>4.24</v>
      </c>
      <c r="BL18">
        <v>1.85</v>
      </c>
      <c r="BM18">
        <v>0.62</v>
      </c>
      <c r="BN18">
        <v>0.49</v>
      </c>
      <c r="BO18">
        <v>14.71</v>
      </c>
      <c r="BP18">
        <v>0</v>
      </c>
      <c r="BQ18">
        <v>4.17</v>
      </c>
      <c r="BR18">
        <v>1.88</v>
      </c>
      <c r="BS18">
        <v>0.41</v>
      </c>
      <c r="BT18">
        <v>0</v>
      </c>
      <c r="BU18">
        <v>0</v>
      </c>
      <c r="BV18">
        <v>0</v>
      </c>
      <c r="BW18">
        <f t="shared" si="2"/>
        <v>70.709999999999994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146.42474999999999</v>
      </c>
      <c r="L19">
        <v>355.31561599999998</v>
      </c>
      <c r="M19">
        <v>86.018500000000003</v>
      </c>
      <c r="N19">
        <v>114.167812</v>
      </c>
      <c r="O19">
        <v>119.52282700000001</v>
      </c>
      <c r="P19">
        <v>119.241938</v>
      </c>
      <c r="Q19">
        <v>11.479594000000001</v>
      </c>
      <c r="R19">
        <v>22.826506999999999</v>
      </c>
      <c r="S19">
        <v>14.101718</v>
      </c>
      <c r="T19">
        <v>0</v>
      </c>
      <c r="U19">
        <v>268.56618800000001</v>
      </c>
      <c r="V19">
        <v>13.888605</v>
      </c>
      <c r="W19">
        <v>30.809024000000001</v>
      </c>
      <c r="X19">
        <v>120.09815999999999</v>
      </c>
      <c r="Y19">
        <v>0</v>
      </c>
      <c r="Z19">
        <v>0</v>
      </c>
      <c r="AA19">
        <v>27.157412999999998</v>
      </c>
      <c r="AB19">
        <v>38.186531000000002</v>
      </c>
      <c r="AC19">
        <v>28.089203999999999</v>
      </c>
      <c r="AD19">
        <v>35.365878000000002</v>
      </c>
      <c r="AE19">
        <v>31.853621</v>
      </c>
      <c r="AF19">
        <v>8.5767209999999992</v>
      </c>
      <c r="AG19">
        <v>38.192214</v>
      </c>
      <c r="AH19">
        <v>147.816993</v>
      </c>
      <c r="AI19">
        <v>44.292762000000003</v>
      </c>
      <c r="AJ19">
        <v>0</v>
      </c>
      <c r="AK19">
        <v>49.059539999999998</v>
      </c>
      <c r="AL19">
        <v>76.705886000000007</v>
      </c>
      <c r="AM19">
        <v>15.305533</v>
      </c>
      <c r="AN19">
        <v>0.66560900000000001</v>
      </c>
      <c r="AO19">
        <v>28.983402000000002</v>
      </c>
      <c r="AP19">
        <v>11.142778</v>
      </c>
      <c r="AQ19">
        <v>0</v>
      </c>
      <c r="AR19">
        <v>50.683259999999997</v>
      </c>
      <c r="AS19">
        <v>30.828821000000001</v>
      </c>
      <c r="AT19">
        <v>10.870805000000001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70.61999999999999</v>
      </c>
      <c r="BA19">
        <f t="shared" si="1"/>
        <v>2166.8582099999994</v>
      </c>
      <c r="BD19">
        <v>21.49</v>
      </c>
      <c r="BE19">
        <v>3.69</v>
      </c>
      <c r="BF19">
        <v>0.66</v>
      </c>
      <c r="BG19">
        <v>3.8</v>
      </c>
      <c r="BH19">
        <v>5.43</v>
      </c>
      <c r="BI19">
        <v>4.47</v>
      </c>
      <c r="BJ19">
        <v>2.8</v>
      </c>
      <c r="BK19">
        <v>4.24</v>
      </c>
      <c r="BL19">
        <v>1.85</v>
      </c>
      <c r="BM19">
        <v>0.53</v>
      </c>
      <c r="BN19">
        <v>0.49</v>
      </c>
      <c r="BO19">
        <v>14.71</v>
      </c>
      <c r="BP19">
        <v>0</v>
      </c>
      <c r="BQ19">
        <v>4.17</v>
      </c>
      <c r="BR19">
        <v>1.88</v>
      </c>
      <c r="BS19">
        <v>0.41</v>
      </c>
      <c r="BT19">
        <v>0</v>
      </c>
      <c r="BU19">
        <v>0</v>
      </c>
      <c r="BV19">
        <v>0</v>
      </c>
      <c r="BW19">
        <f t="shared" si="2"/>
        <v>70.61999999999999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156.196065</v>
      </c>
      <c r="L20">
        <v>355.31561599999998</v>
      </c>
      <c r="M20">
        <v>86.018500000000003</v>
      </c>
      <c r="N20">
        <v>114.167812</v>
      </c>
      <c r="O20">
        <v>119.52282700000001</v>
      </c>
      <c r="P20">
        <v>119.241938</v>
      </c>
      <c r="Q20">
        <v>11.479594000000001</v>
      </c>
      <c r="R20">
        <v>22.826506999999999</v>
      </c>
      <c r="S20">
        <v>14.101718</v>
      </c>
      <c r="T20">
        <v>0</v>
      </c>
      <c r="U20">
        <v>268.56618800000001</v>
      </c>
      <c r="V20">
        <v>13.888605</v>
      </c>
      <c r="W20">
        <v>30.809024000000001</v>
      </c>
      <c r="X20">
        <v>120.09815999999999</v>
      </c>
      <c r="Y20">
        <v>0</v>
      </c>
      <c r="Z20">
        <v>0</v>
      </c>
      <c r="AA20">
        <v>27.157412999999998</v>
      </c>
      <c r="AB20">
        <v>38.186531000000002</v>
      </c>
      <c r="AC20">
        <v>28.089203999999999</v>
      </c>
      <c r="AD20">
        <v>35.365878000000002</v>
      </c>
      <c r="AE20">
        <v>31.853621</v>
      </c>
      <c r="AF20">
        <v>8.5767209999999992</v>
      </c>
      <c r="AG20">
        <v>38.192214</v>
      </c>
      <c r="AH20">
        <v>147.816993</v>
      </c>
      <c r="AI20">
        <v>44.292762000000003</v>
      </c>
      <c r="AJ20">
        <v>0</v>
      </c>
      <c r="AK20">
        <v>49.059539999999998</v>
      </c>
      <c r="AL20">
        <v>76.705886000000007</v>
      </c>
      <c r="AM20">
        <v>15.305533</v>
      </c>
      <c r="AN20">
        <v>0.66560900000000001</v>
      </c>
      <c r="AO20">
        <v>28.983402000000002</v>
      </c>
      <c r="AP20">
        <v>11.142778</v>
      </c>
      <c r="AQ20">
        <v>0</v>
      </c>
      <c r="AR20">
        <v>47.482211999999997</v>
      </c>
      <c r="AS20">
        <v>30.828821000000001</v>
      </c>
      <c r="AT20">
        <v>10.870805000000001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70.61999999999999</v>
      </c>
      <c r="BA20">
        <f t="shared" si="1"/>
        <v>2173.4284769999995</v>
      </c>
      <c r="BD20">
        <v>21.49</v>
      </c>
      <c r="BE20">
        <v>3.69</v>
      </c>
      <c r="BF20">
        <v>0.66</v>
      </c>
      <c r="BG20">
        <v>3.8</v>
      </c>
      <c r="BH20">
        <v>5.43</v>
      </c>
      <c r="BI20">
        <v>4.47</v>
      </c>
      <c r="BJ20">
        <v>2.8</v>
      </c>
      <c r="BK20">
        <v>4.24</v>
      </c>
      <c r="BL20">
        <v>1.85</v>
      </c>
      <c r="BM20">
        <v>0.53</v>
      </c>
      <c r="BN20">
        <v>0.49</v>
      </c>
      <c r="BO20">
        <v>14.71</v>
      </c>
      <c r="BP20">
        <v>0</v>
      </c>
      <c r="BQ20">
        <v>4.17</v>
      </c>
      <c r="BR20">
        <v>1.88</v>
      </c>
      <c r="BS20">
        <v>0.41</v>
      </c>
      <c r="BT20">
        <v>0</v>
      </c>
      <c r="BU20">
        <v>0</v>
      </c>
      <c r="BV20">
        <v>0</v>
      </c>
      <c r="BW20">
        <f t="shared" si="2"/>
        <v>70.61999999999999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153.91512499999999</v>
      </c>
      <c r="L21">
        <v>355.31561599999998</v>
      </c>
      <c r="M21">
        <v>86.018500000000003</v>
      </c>
      <c r="N21">
        <v>114.167812</v>
      </c>
      <c r="O21">
        <v>119.52282700000001</v>
      </c>
      <c r="P21">
        <v>119.241938</v>
      </c>
      <c r="Q21">
        <v>11.479594000000001</v>
      </c>
      <c r="R21">
        <v>22.826506999999999</v>
      </c>
      <c r="S21">
        <v>14.101718</v>
      </c>
      <c r="T21">
        <v>0</v>
      </c>
      <c r="U21">
        <v>268.56618800000001</v>
      </c>
      <c r="V21">
        <v>13.888605</v>
      </c>
      <c r="W21">
        <v>30.809024000000001</v>
      </c>
      <c r="X21">
        <v>120.09815999999999</v>
      </c>
      <c r="Y21">
        <v>0</v>
      </c>
      <c r="Z21">
        <v>0</v>
      </c>
      <c r="AA21">
        <v>27.157412999999998</v>
      </c>
      <c r="AB21">
        <v>38.186531000000002</v>
      </c>
      <c r="AC21">
        <v>28.089203999999999</v>
      </c>
      <c r="AD21">
        <v>35.365878000000002</v>
      </c>
      <c r="AE21">
        <v>31.853621</v>
      </c>
      <c r="AF21">
        <v>8.5767209999999992</v>
      </c>
      <c r="AG21">
        <v>38.192214</v>
      </c>
      <c r="AH21">
        <v>147.816993</v>
      </c>
      <c r="AI21">
        <v>44.292762000000003</v>
      </c>
      <c r="AJ21">
        <v>0</v>
      </c>
      <c r="AK21">
        <v>49.059539999999998</v>
      </c>
      <c r="AL21">
        <v>76.705886000000007</v>
      </c>
      <c r="AM21">
        <v>15.305533</v>
      </c>
      <c r="AN21">
        <v>0.66560900000000001</v>
      </c>
      <c r="AO21">
        <v>28.983402000000002</v>
      </c>
      <c r="AP21">
        <v>11.142778</v>
      </c>
      <c r="AQ21">
        <v>11.203668</v>
      </c>
      <c r="AR21">
        <v>47.482211999999997</v>
      </c>
      <c r="AS21">
        <v>30.828821000000001</v>
      </c>
      <c r="AT21">
        <v>10.870805000000001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70.52</v>
      </c>
      <c r="BA21">
        <f t="shared" si="1"/>
        <v>2182.251205</v>
      </c>
      <c r="BD21">
        <v>21.49</v>
      </c>
      <c r="BE21">
        <v>3.69</v>
      </c>
      <c r="BF21">
        <v>0.66</v>
      </c>
      <c r="BG21">
        <v>3.8</v>
      </c>
      <c r="BH21">
        <v>5.43</v>
      </c>
      <c r="BI21">
        <v>4.47</v>
      </c>
      <c r="BJ21">
        <v>2.8</v>
      </c>
      <c r="BK21">
        <v>4.24</v>
      </c>
      <c r="BL21">
        <v>1.85</v>
      </c>
      <c r="BM21">
        <v>0.43</v>
      </c>
      <c r="BN21">
        <v>0.49</v>
      </c>
      <c r="BO21">
        <v>14.71</v>
      </c>
      <c r="BP21">
        <v>0</v>
      </c>
      <c r="BQ21">
        <v>4.17</v>
      </c>
      <c r="BR21">
        <v>1.88</v>
      </c>
      <c r="BS21">
        <v>0.41</v>
      </c>
      <c r="BT21">
        <v>0</v>
      </c>
      <c r="BU21">
        <v>0</v>
      </c>
      <c r="BV21">
        <v>0</v>
      </c>
      <c r="BW21">
        <f t="shared" si="2"/>
        <v>70.52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114.21158</v>
      </c>
      <c r="L22">
        <v>355.31561599999998</v>
      </c>
      <c r="M22">
        <v>86.018500000000003</v>
      </c>
      <c r="N22">
        <v>114.167812</v>
      </c>
      <c r="O22">
        <v>119.52282700000001</v>
      </c>
      <c r="P22">
        <v>119.241938</v>
      </c>
      <c r="Q22">
        <v>11.479594000000001</v>
      </c>
      <c r="R22">
        <v>22.826506999999999</v>
      </c>
      <c r="S22">
        <v>14.101718</v>
      </c>
      <c r="T22">
        <v>0</v>
      </c>
      <c r="U22">
        <v>268.56618800000001</v>
      </c>
      <c r="V22">
        <v>13.888605</v>
      </c>
      <c r="W22">
        <v>30.809024000000001</v>
      </c>
      <c r="X22">
        <v>120.09815999999999</v>
      </c>
      <c r="Y22">
        <v>0</v>
      </c>
      <c r="Z22">
        <v>0</v>
      </c>
      <c r="AA22">
        <v>38.176749999999998</v>
      </c>
      <c r="AB22">
        <v>38.186531000000002</v>
      </c>
      <c r="AC22">
        <v>28.089203999999999</v>
      </c>
      <c r="AD22">
        <v>35.365878000000002</v>
      </c>
      <c r="AE22">
        <v>31.853621</v>
      </c>
      <c r="AF22">
        <v>8.5767209999999992</v>
      </c>
      <c r="AG22">
        <v>38.192214</v>
      </c>
      <c r="AH22">
        <v>147.816993</v>
      </c>
      <c r="AI22">
        <v>44.292762000000003</v>
      </c>
      <c r="AJ22">
        <v>0</v>
      </c>
      <c r="AK22">
        <v>49.059539999999998</v>
      </c>
      <c r="AL22">
        <v>76.705886000000007</v>
      </c>
      <c r="AM22">
        <v>15.305533</v>
      </c>
      <c r="AN22">
        <v>0.66560900000000001</v>
      </c>
      <c r="AO22">
        <v>28.983402000000002</v>
      </c>
      <c r="AP22">
        <v>11.142778</v>
      </c>
      <c r="AQ22">
        <v>11.203668</v>
      </c>
      <c r="AR22">
        <v>47.482211999999997</v>
      </c>
      <c r="AS22">
        <v>30.828821000000001</v>
      </c>
      <c r="AT22">
        <v>10.870805000000001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70.52</v>
      </c>
      <c r="BA22">
        <f t="shared" si="1"/>
        <v>2153.5669969999999</v>
      </c>
      <c r="BD22">
        <v>21.49</v>
      </c>
      <c r="BE22">
        <v>3.69</v>
      </c>
      <c r="BF22">
        <v>0.66</v>
      </c>
      <c r="BG22">
        <v>3.8</v>
      </c>
      <c r="BH22">
        <v>5.43</v>
      </c>
      <c r="BI22">
        <v>4.47</v>
      </c>
      <c r="BJ22">
        <v>2.8</v>
      </c>
      <c r="BK22">
        <v>4.24</v>
      </c>
      <c r="BL22">
        <v>1.85</v>
      </c>
      <c r="BM22">
        <v>0.43</v>
      </c>
      <c r="BN22">
        <v>0.49</v>
      </c>
      <c r="BO22">
        <v>14.71</v>
      </c>
      <c r="BP22">
        <v>0</v>
      </c>
      <c r="BQ22">
        <v>4.17</v>
      </c>
      <c r="BR22">
        <v>1.88</v>
      </c>
      <c r="BS22">
        <v>0.41</v>
      </c>
      <c r="BT22">
        <v>0</v>
      </c>
      <c r="BU22">
        <v>0</v>
      </c>
      <c r="BV22">
        <v>0</v>
      </c>
      <c r="BW22">
        <f t="shared" si="2"/>
        <v>70.52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114.289233</v>
      </c>
      <c r="L23">
        <v>355.31561599999998</v>
      </c>
      <c r="M23">
        <v>86.018500000000003</v>
      </c>
      <c r="N23">
        <v>114.167812</v>
      </c>
      <c r="O23">
        <v>119.52282700000001</v>
      </c>
      <c r="P23">
        <v>119.241938</v>
      </c>
      <c r="Q23">
        <v>10.970397</v>
      </c>
      <c r="R23">
        <v>20.060756000000001</v>
      </c>
      <c r="S23">
        <v>12.063815999999999</v>
      </c>
      <c r="T23">
        <v>0</v>
      </c>
      <c r="U23">
        <v>268.56618800000001</v>
      </c>
      <c r="V23">
        <v>13.888605</v>
      </c>
      <c r="W23">
        <v>30.809024000000001</v>
      </c>
      <c r="X23">
        <v>120.09815999999999</v>
      </c>
      <c r="Y23">
        <v>0</v>
      </c>
      <c r="Z23">
        <v>0</v>
      </c>
      <c r="AA23">
        <v>40.009233999999999</v>
      </c>
      <c r="AB23">
        <v>38.186531000000002</v>
      </c>
      <c r="AC23">
        <v>28.089203999999999</v>
      </c>
      <c r="AD23">
        <v>35.365878000000002</v>
      </c>
      <c r="AE23">
        <v>31.853621</v>
      </c>
      <c r="AF23">
        <v>8.5767209999999992</v>
      </c>
      <c r="AG23">
        <v>38.192214</v>
      </c>
      <c r="AH23">
        <v>147.816993</v>
      </c>
      <c r="AI23">
        <v>46.753470999999998</v>
      </c>
      <c r="AJ23">
        <v>0</v>
      </c>
      <c r="AK23">
        <v>49.059539999999998</v>
      </c>
      <c r="AL23">
        <v>76.705886000000007</v>
      </c>
      <c r="AM23">
        <v>15.305533</v>
      </c>
      <c r="AN23">
        <v>0.66560900000000001</v>
      </c>
      <c r="AO23">
        <v>28.983402000000002</v>
      </c>
      <c r="AP23">
        <v>11.142778</v>
      </c>
      <c r="AQ23">
        <v>11.203668</v>
      </c>
      <c r="AR23">
        <v>47.482211999999997</v>
      </c>
      <c r="AS23">
        <v>30.828821000000001</v>
      </c>
      <c r="AT23">
        <v>10.870805000000001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</v>
      </c>
      <c r="BA23">
        <f t="shared" si="1"/>
        <v>2152.1049929999999</v>
      </c>
      <c r="BD23">
        <v>21.49</v>
      </c>
      <c r="BE23">
        <v>3.33</v>
      </c>
      <c r="BF23">
        <v>0.66</v>
      </c>
      <c r="BG23">
        <v>3.8</v>
      </c>
      <c r="BH23">
        <v>5.43</v>
      </c>
      <c r="BI23">
        <v>4.47</v>
      </c>
      <c r="BJ23">
        <v>2.8</v>
      </c>
      <c r="BK23">
        <v>4.24</v>
      </c>
      <c r="BL23">
        <v>1.85</v>
      </c>
      <c r="BM23">
        <v>0.27</v>
      </c>
      <c r="BN23">
        <v>0.49</v>
      </c>
      <c r="BO23">
        <v>14.71</v>
      </c>
      <c r="BP23">
        <v>0</v>
      </c>
      <c r="BQ23">
        <v>4.17</v>
      </c>
      <c r="BR23">
        <v>1.88</v>
      </c>
      <c r="BS23">
        <v>0.41</v>
      </c>
      <c r="BT23">
        <v>0</v>
      </c>
      <c r="BU23">
        <v>0</v>
      </c>
      <c r="BV23">
        <v>0</v>
      </c>
      <c r="BW23">
        <f t="shared" si="2"/>
        <v>70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114.299572</v>
      </c>
      <c r="L24">
        <v>355.31561599999998</v>
      </c>
      <c r="M24">
        <v>86.018500000000003</v>
      </c>
      <c r="N24">
        <v>114.167812</v>
      </c>
      <c r="O24">
        <v>119.52282700000001</v>
      </c>
      <c r="P24">
        <v>119.241938</v>
      </c>
      <c r="Q24">
        <v>11.600565</v>
      </c>
      <c r="R24">
        <v>24.162500000000001</v>
      </c>
      <c r="S24">
        <v>14.4975</v>
      </c>
      <c r="T24">
        <v>0</v>
      </c>
      <c r="U24">
        <v>268.56618800000001</v>
      </c>
      <c r="V24">
        <v>19.687605000000001</v>
      </c>
      <c r="W24">
        <v>38.541024</v>
      </c>
      <c r="X24">
        <v>140.39465999999999</v>
      </c>
      <c r="Y24">
        <v>0</v>
      </c>
      <c r="Z24">
        <v>0</v>
      </c>
      <c r="AA24">
        <v>41.230890000000002</v>
      </c>
      <c r="AB24">
        <v>38.186531000000002</v>
      </c>
      <c r="AC24">
        <v>28.089203999999999</v>
      </c>
      <c r="AD24">
        <v>35.365878000000002</v>
      </c>
      <c r="AE24">
        <v>31.853621</v>
      </c>
      <c r="AF24">
        <v>8.5767209999999992</v>
      </c>
      <c r="AG24">
        <v>38.192214</v>
      </c>
      <c r="AH24">
        <v>147.816993</v>
      </c>
      <c r="AI24">
        <v>46.753470999999998</v>
      </c>
      <c r="AJ24">
        <v>0</v>
      </c>
      <c r="AK24">
        <v>49.059539999999998</v>
      </c>
      <c r="AL24">
        <v>76.705886000000007</v>
      </c>
      <c r="AM24">
        <v>15.305533</v>
      </c>
      <c r="AN24">
        <v>0.66560900000000001</v>
      </c>
      <c r="AO24">
        <v>28.983402000000002</v>
      </c>
      <c r="AP24">
        <v>11.142778</v>
      </c>
      <c r="AQ24">
        <v>11.203668</v>
      </c>
      <c r="AR24">
        <v>47.482211999999997</v>
      </c>
      <c r="AS24">
        <v>30.828821000000001</v>
      </c>
      <c r="AT24">
        <v>10.870805000000001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69.72999999999999</v>
      </c>
      <c r="BA24">
        <f t="shared" si="1"/>
        <v>2194.0600840000002</v>
      </c>
      <c r="BD24">
        <v>21.49</v>
      </c>
      <c r="BE24">
        <v>3.33</v>
      </c>
      <c r="BF24">
        <v>0.66</v>
      </c>
      <c r="BG24">
        <v>3.8</v>
      </c>
      <c r="BH24">
        <v>5.43</v>
      </c>
      <c r="BI24">
        <v>4.47</v>
      </c>
      <c r="BJ24">
        <v>2.8</v>
      </c>
      <c r="BK24">
        <v>4.24</v>
      </c>
      <c r="BL24">
        <v>1.85</v>
      </c>
      <c r="BM24">
        <v>0</v>
      </c>
      <c r="BN24">
        <v>0.49</v>
      </c>
      <c r="BO24">
        <v>14.71</v>
      </c>
      <c r="BP24">
        <v>0</v>
      </c>
      <c r="BQ24">
        <v>4.17</v>
      </c>
      <c r="BR24">
        <v>1.88</v>
      </c>
      <c r="BS24">
        <v>0.41</v>
      </c>
      <c r="BT24">
        <v>0</v>
      </c>
      <c r="BU24">
        <v>0</v>
      </c>
      <c r="BV24">
        <v>0</v>
      </c>
      <c r="BW24">
        <f t="shared" si="2"/>
        <v>69.72999999999999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127.37687099999999</v>
      </c>
      <c r="L25">
        <v>391.673835</v>
      </c>
      <c r="M25">
        <v>86.984999999999999</v>
      </c>
      <c r="N25">
        <v>114.167812</v>
      </c>
      <c r="O25">
        <v>119.52282700000001</v>
      </c>
      <c r="P25">
        <v>119.241938</v>
      </c>
      <c r="Q25">
        <v>15.988132999999999</v>
      </c>
      <c r="R25">
        <v>29.736401999999998</v>
      </c>
      <c r="S25">
        <v>18.076546</v>
      </c>
      <c r="T25">
        <v>0</v>
      </c>
      <c r="U25">
        <v>268.56618800000001</v>
      </c>
      <c r="V25">
        <v>19.687605000000001</v>
      </c>
      <c r="W25">
        <v>38.541024</v>
      </c>
      <c r="X25">
        <v>140.39465999999999</v>
      </c>
      <c r="Y25">
        <v>0</v>
      </c>
      <c r="Z25">
        <v>0</v>
      </c>
      <c r="AA25">
        <v>41.230890000000002</v>
      </c>
      <c r="AB25">
        <v>38.186531000000002</v>
      </c>
      <c r="AC25">
        <v>28.089203999999999</v>
      </c>
      <c r="AD25">
        <v>35.365878000000002</v>
      </c>
      <c r="AE25">
        <v>31.853621</v>
      </c>
      <c r="AF25">
        <v>8.5767209999999992</v>
      </c>
      <c r="AG25">
        <v>38.192214</v>
      </c>
      <c r="AH25">
        <v>147.816993</v>
      </c>
      <c r="AI25">
        <v>34.449925999999998</v>
      </c>
      <c r="AJ25">
        <v>0</v>
      </c>
      <c r="AK25">
        <v>49.059539999999998</v>
      </c>
      <c r="AL25">
        <v>76.705886000000007</v>
      </c>
      <c r="AM25">
        <v>15.305533</v>
      </c>
      <c r="AN25">
        <v>0.66560900000000001</v>
      </c>
      <c r="AO25">
        <v>28.983402000000002</v>
      </c>
      <c r="AP25">
        <v>11.142778</v>
      </c>
      <c r="AQ25">
        <v>22.407336000000001</v>
      </c>
      <c r="AR25">
        <v>47.482211999999997</v>
      </c>
      <c r="AS25">
        <v>30.828821000000001</v>
      </c>
      <c r="AT25">
        <v>10.870805000000001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69.5</v>
      </c>
      <c r="BA25">
        <f t="shared" si="1"/>
        <v>2256.6727409999999</v>
      </c>
      <c r="BD25">
        <v>21.49</v>
      </c>
      <c r="BE25">
        <v>3.33</v>
      </c>
      <c r="BF25">
        <v>0.66</v>
      </c>
      <c r="BG25">
        <v>3.8</v>
      </c>
      <c r="BH25">
        <v>5.43</v>
      </c>
      <c r="BI25">
        <v>4.47</v>
      </c>
      <c r="BJ25">
        <v>2.8</v>
      </c>
      <c r="BK25">
        <v>4.24</v>
      </c>
      <c r="BL25">
        <v>1.85</v>
      </c>
      <c r="BM25">
        <v>0</v>
      </c>
      <c r="BN25">
        <v>0.49</v>
      </c>
      <c r="BO25">
        <v>14.48</v>
      </c>
      <c r="BP25">
        <v>0</v>
      </c>
      <c r="BQ25">
        <v>4.17</v>
      </c>
      <c r="BR25">
        <v>1.88</v>
      </c>
      <c r="BS25">
        <v>0.41</v>
      </c>
      <c r="BT25">
        <v>0</v>
      </c>
      <c r="BU25">
        <v>0</v>
      </c>
      <c r="BV25">
        <v>0</v>
      </c>
      <c r="BW25">
        <f t="shared" si="2"/>
        <v>69.5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130.23075299999999</v>
      </c>
      <c r="L26">
        <v>430.33383500000002</v>
      </c>
      <c r="M26">
        <v>86.984999999999999</v>
      </c>
      <c r="N26">
        <v>114.167812</v>
      </c>
      <c r="O26">
        <v>119.52282700000001</v>
      </c>
      <c r="P26">
        <v>119.241938</v>
      </c>
      <c r="Q26">
        <v>15.988132999999999</v>
      </c>
      <c r="R26">
        <v>29.736401999999998</v>
      </c>
      <c r="S26">
        <v>18.076546</v>
      </c>
      <c r="T26">
        <v>0</v>
      </c>
      <c r="U26">
        <v>268.56618800000001</v>
      </c>
      <c r="V26">
        <v>10.888009</v>
      </c>
      <c r="W26">
        <v>29.910661999999999</v>
      </c>
      <c r="X26">
        <v>106.769352</v>
      </c>
      <c r="Y26">
        <v>0</v>
      </c>
      <c r="Z26">
        <v>0</v>
      </c>
      <c r="AA26">
        <v>41.230890000000002</v>
      </c>
      <c r="AB26">
        <v>38.186531000000002</v>
      </c>
      <c r="AC26">
        <v>28.089203999999999</v>
      </c>
      <c r="AD26">
        <v>35.365878000000002</v>
      </c>
      <c r="AE26">
        <v>31.853621</v>
      </c>
      <c r="AF26">
        <v>8.5767209999999992</v>
      </c>
      <c r="AG26">
        <v>38.192214</v>
      </c>
      <c r="AH26">
        <v>147.816993</v>
      </c>
      <c r="AI26">
        <v>34.449925999999998</v>
      </c>
      <c r="AJ26">
        <v>0</v>
      </c>
      <c r="AK26">
        <v>49.059539999999998</v>
      </c>
      <c r="AL26">
        <v>76.705886000000007</v>
      </c>
      <c r="AM26">
        <v>15.305533</v>
      </c>
      <c r="AN26">
        <v>0.66560900000000001</v>
      </c>
      <c r="AO26">
        <v>28.983402000000002</v>
      </c>
      <c r="AP26">
        <v>11.142778</v>
      </c>
      <c r="AQ26">
        <v>22.407336000000001</v>
      </c>
      <c r="AR26">
        <v>47.482211999999997</v>
      </c>
      <c r="AS26">
        <v>30.828821000000001</v>
      </c>
      <c r="AT26">
        <v>10.870805000000001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69.509999999999991</v>
      </c>
      <c r="BA26">
        <f t="shared" si="1"/>
        <v>2247.1413569999995</v>
      </c>
      <c r="BD26">
        <v>21.49</v>
      </c>
      <c r="BE26">
        <v>3.33</v>
      </c>
      <c r="BF26">
        <v>0.66</v>
      </c>
      <c r="BG26">
        <v>3.8</v>
      </c>
      <c r="BH26">
        <v>5.43</v>
      </c>
      <c r="BI26">
        <v>4.47</v>
      </c>
      <c r="BJ26">
        <v>2.8</v>
      </c>
      <c r="BK26">
        <v>4.24</v>
      </c>
      <c r="BL26">
        <v>1.86</v>
      </c>
      <c r="BM26">
        <v>0</v>
      </c>
      <c r="BN26">
        <v>0.49</v>
      </c>
      <c r="BO26">
        <v>14.48</v>
      </c>
      <c r="BP26">
        <v>0</v>
      </c>
      <c r="BQ26">
        <v>4.17</v>
      </c>
      <c r="BR26">
        <v>1.88</v>
      </c>
      <c r="BS26">
        <v>0.41</v>
      </c>
      <c r="BT26">
        <v>0</v>
      </c>
      <c r="BU26">
        <v>0</v>
      </c>
      <c r="BV26">
        <v>0</v>
      </c>
      <c r="BW26">
        <f t="shared" si="2"/>
        <v>69.509999999999991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127.37687099999999</v>
      </c>
      <c r="L27">
        <v>391.673835</v>
      </c>
      <c r="M27">
        <v>86.984999999999999</v>
      </c>
      <c r="N27">
        <v>114.167812</v>
      </c>
      <c r="O27">
        <v>119.52282700000001</v>
      </c>
      <c r="P27">
        <v>119.241938</v>
      </c>
      <c r="Q27">
        <v>15.988132999999999</v>
      </c>
      <c r="R27">
        <v>29.736401999999998</v>
      </c>
      <c r="S27">
        <v>18.076546</v>
      </c>
      <c r="T27">
        <v>0</v>
      </c>
      <c r="U27">
        <v>268.56618800000001</v>
      </c>
      <c r="V27">
        <v>10.888009</v>
      </c>
      <c r="W27">
        <v>38.541024</v>
      </c>
      <c r="X27">
        <v>140.39465999999999</v>
      </c>
      <c r="Y27">
        <v>0</v>
      </c>
      <c r="Z27">
        <v>0</v>
      </c>
      <c r="AA27">
        <v>41.230890000000002</v>
      </c>
      <c r="AB27">
        <v>38.186531000000002</v>
      </c>
      <c r="AC27">
        <v>28.089203999999999</v>
      </c>
      <c r="AD27">
        <v>35.365878000000002</v>
      </c>
      <c r="AE27">
        <v>31.853621</v>
      </c>
      <c r="AF27">
        <v>8.5767209999999992</v>
      </c>
      <c r="AG27">
        <v>38.192214</v>
      </c>
      <c r="AH27">
        <v>147.816993</v>
      </c>
      <c r="AI27">
        <v>20.916025999999999</v>
      </c>
      <c r="AJ27">
        <v>0</v>
      </c>
      <c r="AK27">
        <v>49.059539999999998</v>
      </c>
      <c r="AL27">
        <v>76.705886000000007</v>
      </c>
      <c r="AM27">
        <v>15.305533</v>
      </c>
      <c r="AN27">
        <v>0.66560900000000001</v>
      </c>
      <c r="AO27">
        <v>28.983402000000002</v>
      </c>
      <c r="AP27">
        <v>11.142778</v>
      </c>
      <c r="AQ27">
        <v>33.611004000000001</v>
      </c>
      <c r="AR27">
        <v>47.482211999999997</v>
      </c>
      <c r="AS27">
        <v>30.828821000000001</v>
      </c>
      <c r="AT27">
        <v>10.870805000000001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69.759999999999991</v>
      </c>
      <c r="BA27">
        <f t="shared" si="1"/>
        <v>2245.8029129999995</v>
      </c>
      <c r="BD27">
        <v>21.49</v>
      </c>
      <c r="BE27">
        <v>3.33</v>
      </c>
      <c r="BF27">
        <v>0.56999999999999995</v>
      </c>
      <c r="BG27">
        <v>3.9</v>
      </c>
      <c r="BH27">
        <v>5.43</v>
      </c>
      <c r="BI27">
        <v>4.47</v>
      </c>
      <c r="BJ27">
        <v>2.8</v>
      </c>
      <c r="BK27">
        <v>4.24</v>
      </c>
      <c r="BL27">
        <v>1.86</v>
      </c>
      <c r="BM27">
        <v>0</v>
      </c>
      <c r="BN27">
        <v>0.51</v>
      </c>
      <c r="BO27">
        <v>14.58</v>
      </c>
      <c r="BP27">
        <v>0</v>
      </c>
      <c r="BQ27">
        <v>4.29</v>
      </c>
      <c r="BR27">
        <v>1.88</v>
      </c>
      <c r="BS27">
        <v>0.41</v>
      </c>
      <c r="BT27">
        <v>0</v>
      </c>
      <c r="BU27">
        <v>0</v>
      </c>
      <c r="BV27">
        <v>0</v>
      </c>
      <c r="BW27">
        <f t="shared" si="2"/>
        <v>69.759999999999991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127.37687099999999</v>
      </c>
      <c r="L28">
        <v>439.99883499999999</v>
      </c>
      <c r="M28">
        <v>86.984999999999999</v>
      </c>
      <c r="N28">
        <v>114.167812</v>
      </c>
      <c r="O28">
        <v>119.52282700000001</v>
      </c>
      <c r="P28">
        <v>119.241938</v>
      </c>
      <c r="Q28">
        <v>11.430187999999999</v>
      </c>
      <c r="R28">
        <v>21.940854999999999</v>
      </c>
      <c r="S28">
        <v>13.614348</v>
      </c>
      <c r="T28">
        <v>0</v>
      </c>
      <c r="U28">
        <v>268.56618800000001</v>
      </c>
      <c r="V28">
        <v>10.888009</v>
      </c>
      <c r="W28">
        <v>38.541024</v>
      </c>
      <c r="X28">
        <v>140.39465999999999</v>
      </c>
      <c r="Y28">
        <v>0</v>
      </c>
      <c r="Z28">
        <v>0</v>
      </c>
      <c r="AA28">
        <v>41.230890000000002</v>
      </c>
      <c r="AB28">
        <v>38.186531000000002</v>
      </c>
      <c r="AC28">
        <v>28.089203999999999</v>
      </c>
      <c r="AD28">
        <v>35.365878000000002</v>
      </c>
      <c r="AE28">
        <v>31.853621</v>
      </c>
      <c r="AF28">
        <v>8.5767209999999992</v>
      </c>
      <c r="AG28">
        <v>38.192214</v>
      </c>
      <c r="AH28">
        <v>147.816993</v>
      </c>
      <c r="AI28">
        <v>20.916025999999999</v>
      </c>
      <c r="AJ28">
        <v>0</v>
      </c>
      <c r="AK28">
        <v>49.059539999999998</v>
      </c>
      <c r="AL28">
        <v>76.705886000000007</v>
      </c>
      <c r="AM28">
        <v>15.305533</v>
      </c>
      <c r="AN28">
        <v>0.66560900000000001</v>
      </c>
      <c r="AO28">
        <v>28.983402000000002</v>
      </c>
      <c r="AP28">
        <v>11.142778</v>
      </c>
      <c r="AQ28">
        <v>33.611004000000001</v>
      </c>
      <c r="AR28">
        <v>47.482211999999997</v>
      </c>
      <c r="AS28">
        <v>30.828821000000001</v>
      </c>
      <c r="AT28">
        <v>10.870805000000001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69.759999999999991</v>
      </c>
      <c r="BA28">
        <f t="shared" si="1"/>
        <v>2277.3122229999999</v>
      </c>
      <c r="BD28">
        <v>21.49</v>
      </c>
      <c r="BE28">
        <v>3.33</v>
      </c>
      <c r="BF28">
        <v>0.56999999999999995</v>
      </c>
      <c r="BG28">
        <v>3.9</v>
      </c>
      <c r="BH28">
        <v>5.43</v>
      </c>
      <c r="BI28">
        <v>4.47</v>
      </c>
      <c r="BJ28">
        <v>2.8</v>
      </c>
      <c r="BK28">
        <v>4.24</v>
      </c>
      <c r="BL28">
        <v>1.86</v>
      </c>
      <c r="BM28">
        <v>0</v>
      </c>
      <c r="BN28">
        <v>0.51</v>
      </c>
      <c r="BO28">
        <v>14.58</v>
      </c>
      <c r="BP28">
        <v>0</v>
      </c>
      <c r="BQ28">
        <v>4.29</v>
      </c>
      <c r="BR28">
        <v>1.88</v>
      </c>
      <c r="BS28">
        <v>0.41</v>
      </c>
      <c r="BT28">
        <v>0</v>
      </c>
      <c r="BU28">
        <v>0</v>
      </c>
      <c r="BV28">
        <v>0</v>
      </c>
      <c r="BW28">
        <f t="shared" si="2"/>
        <v>69.759999999999991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130.23075299999999</v>
      </c>
      <c r="L29">
        <v>536.64883499999996</v>
      </c>
      <c r="M29">
        <v>86.018500000000003</v>
      </c>
      <c r="N29">
        <v>114.167812</v>
      </c>
      <c r="O29">
        <v>119.52282700000001</v>
      </c>
      <c r="P29">
        <v>119.241938</v>
      </c>
      <c r="Q29">
        <v>15.988132999999999</v>
      </c>
      <c r="R29">
        <v>29.736401999999998</v>
      </c>
      <c r="S29">
        <v>18.076546</v>
      </c>
      <c r="T29">
        <v>0</v>
      </c>
      <c r="U29">
        <v>268.56618800000001</v>
      </c>
      <c r="V29">
        <v>10.888009</v>
      </c>
      <c r="W29">
        <v>38.942990999999999</v>
      </c>
      <c r="X29">
        <v>140.39465999999999</v>
      </c>
      <c r="Y29">
        <v>0</v>
      </c>
      <c r="Z29">
        <v>0</v>
      </c>
      <c r="AA29">
        <v>41.230890000000002</v>
      </c>
      <c r="AB29">
        <v>38.186531000000002</v>
      </c>
      <c r="AC29">
        <v>28.089203999999999</v>
      </c>
      <c r="AD29">
        <v>35.365878000000002</v>
      </c>
      <c r="AE29">
        <v>31.853621</v>
      </c>
      <c r="AF29">
        <v>8.5767209999999992</v>
      </c>
      <c r="AG29">
        <v>38.192214</v>
      </c>
      <c r="AH29">
        <v>147.816993</v>
      </c>
      <c r="AI29">
        <v>20.916025999999999</v>
      </c>
      <c r="AJ29">
        <v>0</v>
      </c>
      <c r="AK29">
        <v>49.059539999999998</v>
      </c>
      <c r="AL29">
        <v>76.705886000000007</v>
      </c>
      <c r="AM29">
        <v>15.305533</v>
      </c>
      <c r="AN29">
        <v>0.66560900000000001</v>
      </c>
      <c r="AO29">
        <v>28.983402000000002</v>
      </c>
      <c r="AP29">
        <v>11.142778</v>
      </c>
      <c r="AQ29">
        <v>33.611004000000001</v>
      </c>
      <c r="AR29">
        <v>47.482211999999997</v>
      </c>
      <c r="AS29">
        <v>30.828821000000001</v>
      </c>
      <c r="AT29">
        <v>10.870805000000001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69.699999999999989</v>
      </c>
      <c r="BA29">
        <f t="shared" si="1"/>
        <v>2393.0072620000001</v>
      </c>
      <c r="BD29">
        <v>21.49</v>
      </c>
      <c r="BE29">
        <v>3.33</v>
      </c>
      <c r="BF29">
        <v>0.51</v>
      </c>
      <c r="BG29">
        <v>3.9</v>
      </c>
      <c r="BH29">
        <v>5.43</v>
      </c>
      <c r="BI29">
        <v>4.47</v>
      </c>
      <c r="BJ29">
        <v>2.8</v>
      </c>
      <c r="BK29">
        <v>4.24</v>
      </c>
      <c r="BL29">
        <v>1.86</v>
      </c>
      <c r="BM29">
        <v>0</v>
      </c>
      <c r="BN29">
        <v>0.51</v>
      </c>
      <c r="BO29">
        <v>14.58</v>
      </c>
      <c r="BP29">
        <v>0</v>
      </c>
      <c r="BQ29">
        <v>4.29</v>
      </c>
      <c r="BR29">
        <v>1.88</v>
      </c>
      <c r="BS29">
        <v>0.41</v>
      </c>
      <c r="BT29">
        <v>0</v>
      </c>
      <c r="BU29">
        <v>0</v>
      </c>
      <c r="BV29">
        <v>0</v>
      </c>
      <c r="BW29">
        <f t="shared" si="2"/>
        <v>69.699999999999989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130.23075299999999</v>
      </c>
      <c r="L30">
        <v>576.20574699999997</v>
      </c>
      <c r="M30">
        <v>86.018500000000003</v>
      </c>
      <c r="N30">
        <v>114.167812</v>
      </c>
      <c r="O30">
        <v>119.52282700000001</v>
      </c>
      <c r="P30">
        <v>119.241938</v>
      </c>
      <c r="Q30">
        <v>15.988132999999999</v>
      </c>
      <c r="R30">
        <v>29.736401999999998</v>
      </c>
      <c r="S30">
        <v>18.076546</v>
      </c>
      <c r="T30">
        <v>0</v>
      </c>
      <c r="U30">
        <v>268.56618800000001</v>
      </c>
      <c r="V30">
        <v>10.888009</v>
      </c>
      <c r="W30">
        <v>38.942990999999999</v>
      </c>
      <c r="X30">
        <v>140.39465999999999</v>
      </c>
      <c r="Y30">
        <v>0</v>
      </c>
      <c r="Z30">
        <v>0</v>
      </c>
      <c r="AA30">
        <v>41.230890000000002</v>
      </c>
      <c r="AB30">
        <v>38.186531000000002</v>
      </c>
      <c r="AC30">
        <v>28.089203999999999</v>
      </c>
      <c r="AD30">
        <v>35.365878000000002</v>
      </c>
      <c r="AE30">
        <v>31.853621</v>
      </c>
      <c r="AF30">
        <v>8.5767209999999992</v>
      </c>
      <c r="AG30">
        <v>38.192214</v>
      </c>
      <c r="AH30">
        <v>147.816993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15.305533</v>
      </c>
      <c r="AN30">
        <v>0.66560900000000001</v>
      </c>
      <c r="AO30">
        <v>28.983402000000002</v>
      </c>
      <c r="AP30">
        <v>11.142778</v>
      </c>
      <c r="AQ30">
        <v>33.611004000000001</v>
      </c>
      <c r="AR30">
        <v>47.482211999999997</v>
      </c>
      <c r="AS30">
        <v>30.828821000000001</v>
      </c>
      <c r="AT30">
        <v>10.870805000000001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69.699999999999989</v>
      </c>
      <c r="BA30">
        <f t="shared" si="1"/>
        <v>2459.6319739999999</v>
      </c>
      <c r="BD30">
        <v>21.49</v>
      </c>
      <c r="BE30">
        <v>3.33</v>
      </c>
      <c r="BF30">
        <v>0.51</v>
      </c>
      <c r="BG30">
        <v>3.9</v>
      </c>
      <c r="BH30">
        <v>5.43</v>
      </c>
      <c r="BI30">
        <v>4.47</v>
      </c>
      <c r="BJ30">
        <v>2.8</v>
      </c>
      <c r="BK30">
        <v>4.24</v>
      </c>
      <c r="BL30">
        <v>1.86</v>
      </c>
      <c r="BM30">
        <v>0</v>
      </c>
      <c r="BN30">
        <v>0.51</v>
      </c>
      <c r="BO30">
        <v>14.58</v>
      </c>
      <c r="BP30">
        <v>0</v>
      </c>
      <c r="BQ30">
        <v>4.29</v>
      </c>
      <c r="BR30">
        <v>1.88</v>
      </c>
      <c r="BS30">
        <v>0.41</v>
      </c>
      <c r="BT30">
        <v>0</v>
      </c>
      <c r="BU30">
        <v>0</v>
      </c>
      <c r="BV30">
        <v>0</v>
      </c>
      <c r="BW30">
        <f t="shared" si="2"/>
        <v>69.699999999999989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127.37687099999999</v>
      </c>
      <c r="L31">
        <v>488.32383499999997</v>
      </c>
      <c r="M31">
        <v>86.018500000000003</v>
      </c>
      <c r="N31">
        <v>114.167812</v>
      </c>
      <c r="O31">
        <v>119.52282700000001</v>
      </c>
      <c r="P31">
        <v>119.241938</v>
      </c>
      <c r="Q31">
        <v>11.404736</v>
      </c>
      <c r="R31">
        <v>21.245733999999999</v>
      </c>
      <c r="S31">
        <v>13.312818</v>
      </c>
      <c r="T31">
        <v>0</v>
      </c>
      <c r="U31">
        <v>268.56618800000001</v>
      </c>
      <c r="V31">
        <v>10.888009</v>
      </c>
      <c r="W31">
        <v>25.225456999999999</v>
      </c>
      <c r="X31">
        <v>101.936852</v>
      </c>
      <c r="Y31">
        <v>0</v>
      </c>
      <c r="Z31">
        <v>0</v>
      </c>
      <c r="AA31">
        <v>41.230890000000002</v>
      </c>
      <c r="AB31">
        <v>38.186531000000002</v>
      </c>
      <c r="AC31">
        <v>28.089203999999999</v>
      </c>
      <c r="AD31">
        <v>35.365878000000002</v>
      </c>
      <c r="AE31">
        <v>31.853621</v>
      </c>
      <c r="AF31">
        <v>8.5767209999999992</v>
      </c>
      <c r="AG31">
        <v>38.192214</v>
      </c>
      <c r="AH31">
        <v>147.816993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15.305533</v>
      </c>
      <c r="AN31">
        <v>0.66560900000000001</v>
      </c>
      <c r="AO31">
        <v>28.983402000000002</v>
      </c>
      <c r="AP31">
        <v>11.142778</v>
      </c>
      <c r="AQ31">
        <v>33.611004000000001</v>
      </c>
      <c r="AR31">
        <v>47.482211999999997</v>
      </c>
      <c r="AS31">
        <v>30.828821000000001</v>
      </c>
      <c r="AT31">
        <v>10.870805000000001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69.699999999999989</v>
      </c>
      <c r="BA31">
        <f t="shared" si="1"/>
        <v>2298.883045</v>
      </c>
      <c r="BD31">
        <v>21.49</v>
      </c>
      <c r="BE31">
        <v>3.33</v>
      </c>
      <c r="BF31">
        <v>0.51</v>
      </c>
      <c r="BG31">
        <v>3.9</v>
      </c>
      <c r="BH31">
        <v>5.43</v>
      </c>
      <c r="BI31">
        <v>4.47</v>
      </c>
      <c r="BJ31">
        <v>2.8</v>
      </c>
      <c r="BK31">
        <v>4.24</v>
      </c>
      <c r="BL31">
        <v>1.86</v>
      </c>
      <c r="BM31">
        <v>0</v>
      </c>
      <c r="BN31">
        <v>0.51</v>
      </c>
      <c r="BO31">
        <v>14.58</v>
      </c>
      <c r="BP31">
        <v>0</v>
      </c>
      <c r="BQ31">
        <v>4.29</v>
      </c>
      <c r="BR31">
        <v>1.88</v>
      </c>
      <c r="BS31">
        <v>0.41</v>
      </c>
      <c r="BT31">
        <v>0</v>
      </c>
      <c r="BU31">
        <v>0</v>
      </c>
      <c r="BV31">
        <v>0</v>
      </c>
      <c r="BW31">
        <f t="shared" si="2"/>
        <v>69.699999999999989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127.37687099999999</v>
      </c>
      <c r="L32">
        <v>391.673835</v>
      </c>
      <c r="M32">
        <v>86.018500000000003</v>
      </c>
      <c r="N32">
        <v>114.167812</v>
      </c>
      <c r="O32">
        <v>119.52282700000001</v>
      </c>
      <c r="P32">
        <v>119.241938</v>
      </c>
      <c r="Q32">
        <v>11.404736</v>
      </c>
      <c r="R32">
        <v>21.245733999999999</v>
      </c>
      <c r="S32">
        <v>13.312818</v>
      </c>
      <c r="T32">
        <v>0</v>
      </c>
      <c r="U32">
        <v>268.56618800000001</v>
      </c>
      <c r="V32">
        <v>10.888009</v>
      </c>
      <c r="W32">
        <v>25.225456999999999</v>
      </c>
      <c r="X32">
        <v>101.936852</v>
      </c>
      <c r="Y32">
        <v>0</v>
      </c>
      <c r="Z32">
        <v>0</v>
      </c>
      <c r="AA32">
        <v>41.230890000000002</v>
      </c>
      <c r="AB32">
        <v>38.186531000000002</v>
      </c>
      <c r="AC32">
        <v>28.089203999999999</v>
      </c>
      <c r="AD32">
        <v>35.365878000000002</v>
      </c>
      <c r="AE32">
        <v>31.853621</v>
      </c>
      <c r="AF32">
        <v>8.5767209999999992</v>
      </c>
      <c r="AG32">
        <v>38.192214</v>
      </c>
      <c r="AH32">
        <v>147.816993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15.305533</v>
      </c>
      <c r="AN32">
        <v>0.66560900000000001</v>
      </c>
      <c r="AO32">
        <v>28.983402000000002</v>
      </c>
      <c r="AP32">
        <v>11.142778</v>
      </c>
      <c r="AQ32">
        <v>33.611004000000001</v>
      </c>
      <c r="AR32">
        <v>47.482211999999997</v>
      </c>
      <c r="AS32">
        <v>30.828821000000001</v>
      </c>
      <c r="AT32">
        <v>10.870805000000001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69.699999999999989</v>
      </c>
      <c r="BA32">
        <f t="shared" si="1"/>
        <v>2202.2330449999995</v>
      </c>
      <c r="BD32">
        <v>21.49</v>
      </c>
      <c r="BE32">
        <v>3.33</v>
      </c>
      <c r="BF32">
        <v>0.51</v>
      </c>
      <c r="BG32">
        <v>3.9</v>
      </c>
      <c r="BH32">
        <v>5.43</v>
      </c>
      <c r="BI32">
        <v>4.47</v>
      </c>
      <c r="BJ32">
        <v>2.8</v>
      </c>
      <c r="BK32">
        <v>4.24</v>
      </c>
      <c r="BL32">
        <v>1.86</v>
      </c>
      <c r="BM32">
        <v>0</v>
      </c>
      <c r="BN32">
        <v>0.51</v>
      </c>
      <c r="BO32">
        <v>14.58</v>
      </c>
      <c r="BP32">
        <v>0</v>
      </c>
      <c r="BQ32">
        <v>4.29</v>
      </c>
      <c r="BR32">
        <v>1.88</v>
      </c>
      <c r="BS32">
        <v>0.41</v>
      </c>
      <c r="BT32">
        <v>0</v>
      </c>
      <c r="BU32">
        <v>0</v>
      </c>
      <c r="BV32">
        <v>0</v>
      </c>
      <c r="BW32">
        <f t="shared" si="2"/>
        <v>69.699999999999989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127.37687099999999</v>
      </c>
      <c r="L33">
        <v>369.20299999999997</v>
      </c>
      <c r="M33">
        <v>86.018500000000003</v>
      </c>
      <c r="N33">
        <v>114.167812</v>
      </c>
      <c r="O33">
        <v>119.52282700000001</v>
      </c>
      <c r="P33">
        <v>119.241938</v>
      </c>
      <c r="Q33">
        <v>11.404736</v>
      </c>
      <c r="R33">
        <v>21.245733999999999</v>
      </c>
      <c r="S33">
        <v>13.312818</v>
      </c>
      <c r="T33">
        <v>0</v>
      </c>
      <c r="U33">
        <v>268.56618800000001</v>
      </c>
      <c r="V33">
        <v>10.888009</v>
      </c>
      <c r="W33">
        <v>25.225456999999999</v>
      </c>
      <c r="X33">
        <v>101.936852</v>
      </c>
      <c r="Y33">
        <v>0</v>
      </c>
      <c r="Z33">
        <v>0</v>
      </c>
      <c r="AA33">
        <v>41.230890000000002</v>
      </c>
      <c r="AB33">
        <v>38.186531000000002</v>
      </c>
      <c r="AC33">
        <v>28.089203999999999</v>
      </c>
      <c r="AD33">
        <v>35.365878000000002</v>
      </c>
      <c r="AE33">
        <v>31.853621</v>
      </c>
      <c r="AF33">
        <v>8.5767209999999992</v>
      </c>
      <c r="AG33">
        <v>38.192214</v>
      </c>
      <c r="AH33">
        <v>147.816993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15.305533</v>
      </c>
      <c r="AN33">
        <v>0.66560900000000001</v>
      </c>
      <c r="AO33">
        <v>28.983402000000002</v>
      </c>
      <c r="AP33">
        <v>11.142778</v>
      </c>
      <c r="AQ33">
        <v>33.611004000000001</v>
      </c>
      <c r="AR33">
        <v>47.482211999999997</v>
      </c>
      <c r="AS33">
        <v>30.828821000000001</v>
      </c>
      <c r="AT33">
        <v>10.870805000000001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69.669999999999987</v>
      </c>
      <c r="BA33">
        <f t="shared" si="1"/>
        <v>2179.7322099999997</v>
      </c>
      <c r="BD33">
        <v>21.49</v>
      </c>
      <c r="BE33">
        <v>3.33</v>
      </c>
      <c r="BF33">
        <v>0.48</v>
      </c>
      <c r="BG33">
        <v>3.9</v>
      </c>
      <c r="BH33">
        <v>5.43</v>
      </c>
      <c r="BI33">
        <v>4.47</v>
      </c>
      <c r="BJ33">
        <v>2.8</v>
      </c>
      <c r="BK33">
        <v>4.24</v>
      </c>
      <c r="BL33">
        <v>1.86</v>
      </c>
      <c r="BM33">
        <v>0</v>
      </c>
      <c r="BN33">
        <v>0.51</v>
      </c>
      <c r="BO33">
        <v>14.58</v>
      </c>
      <c r="BP33">
        <v>0</v>
      </c>
      <c r="BQ33">
        <v>4.29</v>
      </c>
      <c r="BR33">
        <v>1.88</v>
      </c>
      <c r="BS33">
        <v>0.41</v>
      </c>
      <c r="BT33">
        <v>0</v>
      </c>
      <c r="BU33">
        <v>0</v>
      </c>
      <c r="BV33">
        <v>0</v>
      </c>
      <c r="BW33">
        <f t="shared" si="2"/>
        <v>69.669999999999987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127.37687099999999</v>
      </c>
      <c r="L34">
        <v>369.20299999999997</v>
      </c>
      <c r="M34">
        <v>86.018500000000003</v>
      </c>
      <c r="N34">
        <v>114.167812</v>
      </c>
      <c r="O34">
        <v>119.52282700000001</v>
      </c>
      <c r="P34">
        <v>119.241938</v>
      </c>
      <c r="Q34">
        <v>11.404736</v>
      </c>
      <c r="R34">
        <v>21.245733999999999</v>
      </c>
      <c r="S34">
        <v>13.312818</v>
      </c>
      <c r="T34">
        <v>0</v>
      </c>
      <c r="U34">
        <v>268.56618800000001</v>
      </c>
      <c r="V34">
        <v>5.0890089999999999</v>
      </c>
      <c r="W34">
        <v>17.493456999999999</v>
      </c>
      <c r="X34">
        <v>77.774351999999993</v>
      </c>
      <c r="Y34">
        <v>0</v>
      </c>
      <c r="Z34">
        <v>0</v>
      </c>
      <c r="AA34">
        <v>41.230890000000002</v>
      </c>
      <c r="AB34">
        <v>38.186531000000002</v>
      </c>
      <c r="AC34">
        <v>28.089203999999999</v>
      </c>
      <c r="AD34">
        <v>35.365878000000002</v>
      </c>
      <c r="AE34">
        <v>31.853621</v>
      </c>
      <c r="AF34">
        <v>8.5767209999999992</v>
      </c>
      <c r="AG34">
        <v>38.192214</v>
      </c>
      <c r="AH34">
        <v>147.816993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15.305533</v>
      </c>
      <c r="AN34">
        <v>0.66560900000000001</v>
      </c>
      <c r="AO34">
        <v>28.983402000000002</v>
      </c>
      <c r="AP34">
        <v>11.142778</v>
      </c>
      <c r="AQ34">
        <v>22.407336000000001</v>
      </c>
      <c r="AR34">
        <v>47.482211999999997</v>
      </c>
      <c r="AS34">
        <v>30.828821000000001</v>
      </c>
      <c r="AT34">
        <v>10.870805000000001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69.669999999999987</v>
      </c>
      <c r="BA34">
        <f t="shared" si="1"/>
        <v>2130.8350419999992</v>
      </c>
      <c r="BD34">
        <v>21.49</v>
      </c>
      <c r="BE34">
        <v>3.33</v>
      </c>
      <c r="BF34">
        <v>0.48</v>
      </c>
      <c r="BG34">
        <v>3.9</v>
      </c>
      <c r="BH34">
        <v>5.43</v>
      </c>
      <c r="BI34">
        <v>4.47</v>
      </c>
      <c r="BJ34">
        <v>2.8</v>
      </c>
      <c r="BK34">
        <v>4.24</v>
      </c>
      <c r="BL34">
        <v>1.86</v>
      </c>
      <c r="BM34">
        <v>0</v>
      </c>
      <c r="BN34">
        <v>0.51</v>
      </c>
      <c r="BO34">
        <v>14.58</v>
      </c>
      <c r="BP34">
        <v>0</v>
      </c>
      <c r="BQ34">
        <v>4.29</v>
      </c>
      <c r="BR34">
        <v>1.88</v>
      </c>
      <c r="BS34">
        <v>0.41</v>
      </c>
      <c r="BT34">
        <v>0</v>
      </c>
      <c r="BU34">
        <v>0</v>
      </c>
      <c r="BV34">
        <v>0</v>
      </c>
      <c r="BW34">
        <f t="shared" si="2"/>
        <v>69.669999999999987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114.30806200000001</v>
      </c>
      <c r="L35">
        <v>355.31561599999998</v>
      </c>
      <c r="M35">
        <v>86.018500000000003</v>
      </c>
      <c r="N35">
        <v>78.525514999999999</v>
      </c>
      <c r="O35">
        <v>63.593229000000001</v>
      </c>
      <c r="P35">
        <v>119.241938</v>
      </c>
      <c r="Q35">
        <v>10.866956999999999</v>
      </c>
      <c r="R35">
        <v>21.245733999999999</v>
      </c>
      <c r="S35">
        <v>13.312818</v>
      </c>
      <c r="T35">
        <v>0</v>
      </c>
      <c r="U35">
        <v>268.56618800000001</v>
      </c>
      <c r="V35">
        <v>5.0890089999999999</v>
      </c>
      <c r="W35">
        <v>17.493456999999999</v>
      </c>
      <c r="X35">
        <v>77.774351999999993</v>
      </c>
      <c r="Y35">
        <v>0</v>
      </c>
      <c r="Z35">
        <v>0</v>
      </c>
      <c r="AA35">
        <v>41.230890000000002</v>
      </c>
      <c r="AB35">
        <v>38.186531000000002</v>
      </c>
      <c r="AC35">
        <v>28.089203999999999</v>
      </c>
      <c r="AD35">
        <v>35.365878000000002</v>
      </c>
      <c r="AE35">
        <v>31.853621</v>
      </c>
      <c r="AF35">
        <v>8.5767209999999992</v>
      </c>
      <c r="AG35">
        <v>38.192214</v>
      </c>
      <c r="AH35">
        <v>147.816993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15.305533</v>
      </c>
      <c r="AN35">
        <v>0.66560900000000001</v>
      </c>
      <c r="AO35">
        <v>28.983402000000002</v>
      </c>
      <c r="AP35">
        <v>11.142778</v>
      </c>
      <c r="AQ35">
        <v>11.203668</v>
      </c>
      <c r="AR35">
        <v>47.482211999999997</v>
      </c>
      <c r="AS35">
        <v>30.828821000000001</v>
      </c>
      <c r="AT35">
        <v>10.870805000000001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69.839999999999989</v>
      </c>
      <c r="BA35">
        <f t="shared" si="1"/>
        <v>2000.7355069999996</v>
      </c>
      <c r="BD35">
        <v>21.49</v>
      </c>
      <c r="BE35">
        <v>3.5</v>
      </c>
      <c r="BF35">
        <v>0.48</v>
      </c>
      <c r="BG35">
        <v>3.9</v>
      </c>
      <c r="BH35">
        <v>5.43</v>
      </c>
      <c r="BI35">
        <v>4.47</v>
      </c>
      <c r="BJ35">
        <v>2.8</v>
      </c>
      <c r="BK35">
        <v>4.24</v>
      </c>
      <c r="BL35">
        <v>1.86</v>
      </c>
      <c r="BM35">
        <v>0</v>
      </c>
      <c r="BN35">
        <v>0.51</v>
      </c>
      <c r="BO35">
        <v>14.58</v>
      </c>
      <c r="BP35">
        <v>0</v>
      </c>
      <c r="BQ35">
        <v>4.29</v>
      </c>
      <c r="BR35">
        <v>1.88</v>
      </c>
      <c r="BS35">
        <v>0.41</v>
      </c>
      <c r="BT35">
        <v>0</v>
      </c>
      <c r="BU35">
        <v>0</v>
      </c>
      <c r="BV35">
        <v>0</v>
      </c>
      <c r="BW35">
        <f t="shared" si="2"/>
        <v>69.839999999999989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114.31771500000001</v>
      </c>
      <c r="L36">
        <v>355.31561599999998</v>
      </c>
      <c r="M36">
        <v>86.018500000000003</v>
      </c>
      <c r="N36">
        <v>78.525514999999999</v>
      </c>
      <c r="O36">
        <v>64.203485000000001</v>
      </c>
      <c r="P36">
        <v>119.241938</v>
      </c>
      <c r="Q36">
        <v>10.866956999999999</v>
      </c>
      <c r="R36">
        <v>21.245733999999999</v>
      </c>
      <c r="S36">
        <v>13.312818</v>
      </c>
      <c r="T36">
        <v>0</v>
      </c>
      <c r="U36">
        <v>268.56618800000001</v>
      </c>
      <c r="V36">
        <v>5.0890089999999999</v>
      </c>
      <c r="W36">
        <v>17.493456999999999</v>
      </c>
      <c r="X36">
        <v>77.774351999999993</v>
      </c>
      <c r="Y36">
        <v>0</v>
      </c>
      <c r="Z36">
        <v>0</v>
      </c>
      <c r="AA36">
        <v>41.230890000000002</v>
      </c>
      <c r="AB36">
        <v>38.186531000000002</v>
      </c>
      <c r="AC36">
        <v>28.089203999999999</v>
      </c>
      <c r="AD36">
        <v>35.365878000000002</v>
      </c>
      <c r="AE36">
        <v>31.853621</v>
      </c>
      <c r="AF36">
        <v>8.5767209999999992</v>
      </c>
      <c r="AG36">
        <v>38.192214</v>
      </c>
      <c r="AH36">
        <v>147.816993</v>
      </c>
      <c r="AI36">
        <v>30.758862000000001</v>
      </c>
      <c r="AJ36">
        <v>0</v>
      </c>
      <c r="AK36">
        <v>49.059539999999998</v>
      </c>
      <c r="AL36">
        <v>76.705886000000007</v>
      </c>
      <c r="AM36">
        <v>15.305533</v>
      </c>
      <c r="AN36">
        <v>0.66560900000000001</v>
      </c>
      <c r="AO36">
        <v>28.983402000000002</v>
      </c>
      <c r="AP36">
        <v>11.142778</v>
      </c>
      <c r="AQ36">
        <v>0</v>
      </c>
      <c r="AR36">
        <v>47.482211999999997</v>
      </c>
      <c r="AS36">
        <v>30.828821000000001</v>
      </c>
      <c r="AT36">
        <v>10.870805000000001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69.839999999999989</v>
      </c>
      <c r="BA36">
        <f t="shared" si="1"/>
        <v>1972.9267839999995</v>
      </c>
      <c r="BD36">
        <v>21.49</v>
      </c>
      <c r="BE36">
        <v>3.5</v>
      </c>
      <c r="BF36">
        <v>0.48</v>
      </c>
      <c r="BG36">
        <v>3.9</v>
      </c>
      <c r="BH36">
        <v>5.43</v>
      </c>
      <c r="BI36">
        <v>4.47</v>
      </c>
      <c r="BJ36">
        <v>2.8</v>
      </c>
      <c r="BK36">
        <v>4.24</v>
      </c>
      <c r="BL36">
        <v>1.86</v>
      </c>
      <c r="BM36">
        <v>0</v>
      </c>
      <c r="BN36">
        <v>0.51</v>
      </c>
      <c r="BO36">
        <v>14.58</v>
      </c>
      <c r="BP36">
        <v>0</v>
      </c>
      <c r="BQ36">
        <v>4.29</v>
      </c>
      <c r="BR36">
        <v>1.88</v>
      </c>
      <c r="BS36">
        <v>0.41</v>
      </c>
      <c r="BT36">
        <v>0</v>
      </c>
      <c r="BU36">
        <v>0</v>
      </c>
      <c r="BV36">
        <v>0</v>
      </c>
      <c r="BW36">
        <f t="shared" si="2"/>
        <v>69.839999999999989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114.30806200000001</v>
      </c>
      <c r="L37">
        <v>355.31561599999998</v>
      </c>
      <c r="M37">
        <v>86.018500000000003</v>
      </c>
      <c r="N37">
        <v>78.525514999999999</v>
      </c>
      <c r="O37">
        <v>64.203485000000001</v>
      </c>
      <c r="P37">
        <v>103.41559700000001</v>
      </c>
      <c r="Q37">
        <v>10.866956999999999</v>
      </c>
      <c r="R37">
        <v>20.715519</v>
      </c>
      <c r="S37">
        <v>13.312818</v>
      </c>
      <c r="T37">
        <v>0</v>
      </c>
      <c r="U37">
        <v>268.56618800000001</v>
      </c>
      <c r="V37">
        <v>5.0890089999999999</v>
      </c>
      <c r="W37">
        <v>17.493456999999999</v>
      </c>
      <c r="X37">
        <v>77.774351999999993</v>
      </c>
      <c r="Y37">
        <v>0</v>
      </c>
      <c r="Z37">
        <v>0</v>
      </c>
      <c r="AA37">
        <v>27.157412999999998</v>
      </c>
      <c r="AB37">
        <v>38.186531000000002</v>
      </c>
      <c r="AC37">
        <v>28.089203999999999</v>
      </c>
      <c r="AD37">
        <v>35.365878000000002</v>
      </c>
      <c r="AE37">
        <v>31.853621</v>
      </c>
      <c r="AF37">
        <v>8.5767209999999992</v>
      </c>
      <c r="AG37">
        <v>38.192214</v>
      </c>
      <c r="AH37">
        <v>147.816993</v>
      </c>
      <c r="AI37">
        <v>30.758862000000001</v>
      </c>
      <c r="AJ37">
        <v>0</v>
      </c>
      <c r="AK37">
        <v>49.059539999999998</v>
      </c>
      <c r="AL37">
        <v>76.705886000000007</v>
      </c>
      <c r="AM37">
        <v>15.305533</v>
      </c>
      <c r="AN37">
        <v>0.66560900000000001</v>
      </c>
      <c r="AO37">
        <v>28.983402000000002</v>
      </c>
      <c r="AP37">
        <v>11.142778</v>
      </c>
      <c r="AQ37">
        <v>0</v>
      </c>
      <c r="AR37">
        <v>47.482211999999997</v>
      </c>
      <c r="AS37">
        <v>30.828821000000001</v>
      </c>
      <c r="AT37">
        <v>10.870805000000001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70.069999999999993</v>
      </c>
      <c r="BA37">
        <f t="shared" si="1"/>
        <v>1942.7170979999994</v>
      </c>
      <c r="BD37">
        <v>21.49</v>
      </c>
      <c r="BE37">
        <v>3.73</v>
      </c>
      <c r="BF37">
        <v>0.48</v>
      </c>
      <c r="BG37">
        <v>3.9</v>
      </c>
      <c r="BH37">
        <v>5.43</v>
      </c>
      <c r="BI37">
        <v>4.47</v>
      </c>
      <c r="BJ37">
        <v>2.8</v>
      </c>
      <c r="BK37">
        <v>4.24</v>
      </c>
      <c r="BL37">
        <v>1.86</v>
      </c>
      <c r="BM37">
        <v>0</v>
      </c>
      <c r="BN37">
        <v>0.51</v>
      </c>
      <c r="BO37">
        <v>14.58</v>
      </c>
      <c r="BP37">
        <v>0</v>
      </c>
      <c r="BQ37">
        <v>4.29</v>
      </c>
      <c r="BR37">
        <v>1.88</v>
      </c>
      <c r="BS37">
        <v>0.41</v>
      </c>
      <c r="BT37">
        <v>0</v>
      </c>
      <c r="BU37">
        <v>0</v>
      </c>
      <c r="BV37">
        <v>0</v>
      </c>
      <c r="BW37">
        <f t="shared" si="2"/>
        <v>70.069999999999993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114.31771500000001</v>
      </c>
      <c r="L38">
        <v>355.31561599999998</v>
      </c>
      <c r="M38">
        <v>86.018500000000003</v>
      </c>
      <c r="N38">
        <v>78.525514999999999</v>
      </c>
      <c r="O38">
        <v>64.203485000000001</v>
      </c>
      <c r="P38">
        <v>103.41559700000001</v>
      </c>
      <c r="Q38">
        <v>10.866956999999999</v>
      </c>
      <c r="R38">
        <v>20.715519</v>
      </c>
      <c r="S38">
        <v>13.312818</v>
      </c>
      <c r="T38">
        <v>0</v>
      </c>
      <c r="U38">
        <v>268.56618800000001</v>
      </c>
      <c r="V38">
        <v>5.0890089999999999</v>
      </c>
      <c r="W38">
        <v>17.493456999999999</v>
      </c>
      <c r="X38">
        <v>77.774351999999993</v>
      </c>
      <c r="Y38">
        <v>0</v>
      </c>
      <c r="Z38">
        <v>0</v>
      </c>
      <c r="AA38">
        <v>27.157412999999998</v>
      </c>
      <c r="AB38">
        <v>38.186531000000002</v>
      </c>
      <c r="AC38">
        <v>28.089203999999999</v>
      </c>
      <c r="AD38">
        <v>35.365878000000002</v>
      </c>
      <c r="AE38">
        <v>31.853621</v>
      </c>
      <c r="AF38">
        <v>8.5767209999999992</v>
      </c>
      <c r="AG38">
        <v>38.192214</v>
      </c>
      <c r="AH38">
        <v>147.816993</v>
      </c>
      <c r="AI38">
        <v>30.758862000000001</v>
      </c>
      <c r="AJ38">
        <v>0</v>
      </c>
      <c r="AK38">
        <v>49.059539999999998</v>
      </c>
      <c r="AL38">
        <v>76.705886000000007</v>
      </c>
      <c r="AM38">
        <v>15.305533</v>
      </c>
      <c r="AN38">
        <v>0.66560900000000001</v>
      </c>
      <c r="AO38">
        <v>28.983402000000002</v>
      </c>
      <c r="AP38">
        <v>11.142778</v>
      </c>
      <c r="AQ38">
        <v>0</v>
      </c>
      <c r="AR38">
        <v>47.482211999999997</v>
      </c>
      <c r="AS38">
        <v>30.828821000000001</v>
      </c>
      <c r="AT38">
        <v>10.870805000000001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70.069999999999993</v>
      </c>
      <c r="BA38">
        <f t="shared" si="1"/>
        <v>1942.7267509999995</v>
      </c>
      <c r="BD38">
        <v>21.49</v>
      </c>
      <c r="BE38">
        <v>3.73</v>
      </c>
      <c r="BF38">
        <v>0.48</v>
      </c>
      <c r="BG38">
        <v>3.9</v>
      </c>
      <c r="BH38">
        <v>5.43</v>
      </c>
      <c r="BI38">
        <v>4.47</v>
      </c>
      <c r="BJ38">
        <v>2.8</v>
      </c>
      <c r="BK38">
        <v>4.24</v>
      </c>
      <c r="BL38">
        <v>1.86</v>
      </c>
      <c r="BM38">
        <v>0</v>
      </c>
      <c r="BN38">
        <v>0.51</v>
      </c>
      <c r="BO38">
        <v>14.58</v>
      </c>
      <c r="BP38">
        <v>0</v>
      </c>
      <c r="BQ38">
        <v>4.29</v>
      </c>
      <c r="BR38">
        <v>1.88</v>
      </c>
      <c r="BS38">
        <v>0.41</v>
      </c>
      <c r="BT38">
        <v>0</v>
      </c>
      <c r="BU38">
        <v>0</v>
      </c>
      <c r="BV38">
        <v>0</v>
      </c>
      <c r="BW38">
        <f t="shared" si="2"/>
        <v>70.069999999999993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114.30806200000001</v>
      </c>
      <c r="L39">
        <v>355.31561599999998</v>
      </c>
      <c r="M39">
        <v>40.887976000000002</v>
      </c>
      <c r="N39">
        <v>78.525514999999999</v>
      </c>
      <c r="O39">
        <v>64.203485000000001</v>
      </c>
      <c r="P39">
        <v>103.41559700000001</v>
      </c>
      <c r="Q39">
        <v>10.866956999999999</v>
      </c>
      <c r="R39">
        <v>21.761835999999999</v>
      </c>
      <c r="S39">
        <v>13.312818</v>
      </c>
      <c r="T39">
        <v>0</v>
      </c>
      <c r="U39">
        <v>268.56618800000001</v>
      </c>
      <c r="V39">
        <v>5.0890089999999999</v>
      </c>
      <c r="W39">
        <v>17.493456999999999</v>
      </c>
      <c r="X39">
        <v>77.774351999999993</v>
      </c>
      <c r="Y39">
        <v>0</v>
      </c>
      <c r="Z39">
        <v>0</v>
      </c>
      <c r="AA39">
        <v>27.157412999999998</v>
      </c>
      <c r="AB39">
        <v>38.186531000000002</v>
      </c>
      <c r="AC39">
        <v>28.089203999999999</v>
      </c>
      <c r="AD39">
        <v>35.365878000000002</v>
      </c>
      <c r="AE39">
        <v>31.853621</v>
      </c>
      <c r="AF39">
        <v>8.5767209999999992</v>
      </c>
      <c r="AG39">
        <v>38.192214</v>
      </c>
      <c r="AH39">
        <v>147.816993</v>
      </c>
      <c r="AI39">
        <v>30.758862000000001</v>
      </c>
      <c r="AJ39">
        <v>0</v>
      </c>
      <c r="AK39">
        <v>49.059539999999998</v>
      </c>
      <c r="AL39">
        <v>76.705886000000007</v>
      </c>
      <c r="AM39">
        <v>15.305533</v>
      </c>
      <c r="AN39">
        <v>0.66560900000000001</v>
      </c>
      <c r="AO39">
        <v>28.983402000000002</v>
      </c>
      <c r="AP39">
        <v>5.5713889999999999</v>
      </c>
      <c r="AQ39">
        <v>0</v>
      </c>
      <c r="AR39">
        <v>47.482211999999997</v>
      </c>
      <c r="AS39">
        <v>30.828821000000001</v>
      </c>
      <c r="AT39">
        <v>10.870805000000001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70.099999999999994</v>
      </c>
      <c r="BA39">
        <f t="shared" si="1"/>
        <v>1893.0915019999993</v>
      </c>
      <c r="BD39">
        <v>21.49</v>
      </c>
      <c r="BE39">
        <v>3.73</v>
      </c>
      <c r="BF39">
        <v>0.51</v>
      </c>
      <c r="BG39">
        <v>3.9</v>
      </c>
      <c r="BH39">
        <v>5.43</v>
      </c>
      <c r="BI39">
        <v>4.47</v>
      </c>
      <c r="BJ39">
        <v>2.8</v>
      </c>
      <c r="BK39">
        <v>4.24</v>
      </c>
      <c r="BL39">
        <v>1.86</v>
      </c>
      <c r="BM39">
        <v>0</v>
      </c>
      <c r="BN39">
        <v>0.51</v>
      </c>
      <c r="BO39">
        <v>14.58</v>
      </c>
      <c r="BP39">
        <v>0</v>
      </c>
      <c r="BQ39">
        <v>4.29</v>
      </c>
      <c r="BR39">
        <v>1.88</v>
      </c>
      <c r="BS39">
        <v>0.41</v>
      </c>
      <c r="BT39">
        <v>0</v>
      </c>
      <c r="BU39">
        <v>0</v>
      </c>
      <c r="BV39">
        <v>0</v>
      </c>
      <c r="BW39">
        <f t="shared" si="2"/>
        <v>70.099999999999994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114.31771500000001</v>
      </c>
      <c r="L40">
        <v>355.31561599999998</v>
      </c>
      <c r="M40">
        <v>40.887976000000002</v>
      </c>
      <c r="N40">
        <v>78.525514999999999</v>
      </c>
      <c r="O40">
        <v>64.203485000000001</v>
      </c>
      <c r="P40">
        <v>103.41559700000001</v>
      </c>
      <c r="Q40">
        <v>10.866956999999999</v>
      </c>
      <c r="R40">
        <v>21.761835999999999</v>
      </c>
      <c r="S40">
        <v>13.312818</v>
      </c>
      <c r="T40">
        <v>0</v>
      </c>
      <c r="U40">
        <v>268.56618800000001</v>
      </c>
      <c r="V40">
        <v>5.0890089999999999</v>
      </c>
      <c r="W40">
        <v>17.493456999999999</v>
      </c>
      <c r="X40">
        <v>77.774351999999993</v>
      </c>
      <c r="Y40">
        <v>0</v>
      </c>
      <c r="Z40">
        <v>0</v>
      </c>
      <c r="AA40">
        <v>27.157412999999998</v>
      </c>
      <c r="AB40">
        <v>38.186531000000002</v>
      </c>
      <c r="AC40">
        <v>28.089203999999999</v>
      </c>
      <c r="AD40">
        <v>35.365878000000002</v>
      </c>
      <c r="AE40">
        <v>31.853621</v>
      </c>
      <c r="AF40">
        <v>8.5767209999999992</v>
      </c>
      <c r="AG40">
        <v>38.192214</v>
      </c>
      <c r="AH40">
        <v>147.816993</v>
      </c>
      <c r="AI40">
        <v>30.758862000000001</v>
      </c>
      <c r="AJ40">
        <v>0</v>
      </c>
      <c r="AK40">
        <v>49.059539999999998</v>
      </c>
      <c r="AL40">
        <v>76.705886000000007</v>
      </c>
      <c r="AM40">
        <v>15.305533</v>
      </c>
      <c r="AN40">
        <v>0.66560900000000001</v>
      </c>
      <c r="AO40">
        <v>28.983402000000002</v>
      </c>
      <c r="AP40">
        <v>5.5713889999999999</v>
      </c>
      <c r="AQ40">
        <v>0</v>
      </c>
      <c r="AR40">
        <v>47.482211999999997</v>
      </c>
      <c r="AS40">
        <v>30.828821000000001</v>
      </c>
      <c r="AT40">
        <v>10.870805000000001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70.099999999999994</v>
      </c>
      <c r="BA40">
        <f t="shared" si="1"/>
        <v>1893.1011549999994</v>
      </c>
      <c r="BD40">
        <v>21.49</v>
      </c>
      <c r="BE40">
        <v>3.73</v>
      </c>
      <c r="BF40">
        <v>0.51</v>
      </c>
      <c r="BG40">
        <v>3.9</v>
      </c>
      <c r="BH40">
        <v>5.43</v>
      </c>
      <c r="BI40">
        <v>4.47</v>
      </c>
      <c r="BJ40">
        <v>2.8</v>
      </c>
      <c r="BK40">
        <v>4.24</v>
      </c>
      <c r="BL40">
        <v>1.86</v>
      </c>
      <c r="BM40">
        <v>0</v>
      </c>
      <c r="BN40">
        <v>0.51</v>
      </c>
      <c r="BO40">
        <v>14.58</v>
      </c>
      <c r="BP40">
        <v>0</v>
      </c>
      <c r="BQ40">
        <v>4.29</v>
      </c>
      <c r="BR40">
        <v>1.88</v>
      </c>
      <c r="BS40">
        <v>0.41</v>
      </c>
      <c r="BT40">
        <v>0</v>
      </c>
      <c r="BU40">
        <v>0</v>
      </c>
      <c r="BV40">
        <v>0</v>
      </c>
      <c r="BW40">
        <f t="shared" si="2"/>
        <v>70.099999999999994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114.314751</v>
      </c>
      <c r="L41">
        <v>355.31561599999998</v>
      </c>
      <c r="M41">
        <v>40.887976000000002</v>
      </c>
      <c r="N41">
        <v>78.525514999999999</v>
      </c>
      <c r="O41">
        <v>63.192863000000003</v>
      </c>
      <c r="P41">
        <v>103.41559700000001</v>
      </c>
      <c r="Q41">
        <v>10.866956999999999</v>
      </c>
      <c r="R41">
        <v>21.761835999999999</v>
      </c>
      <c r="S41">
        <v>13.312818</v>
      </c>
      <c r="T41">
        <v>0</v>
      </c>
      <c r="U41">
        <v>268.56618800000001</v>
      </c>
      <c r="V41">
        <v>5.0890089999999999</v>
      </c>
      <c r="W41">
        <v>17.493456999999999</v>
      </c>
      <c r="X41">
        <v>77.774351999999993</v>
      </c>
      <c r="Y41">
        <v>0</v>
      </c>
      <c r="Z41">
        <v>0</v>
      </c>
      <c r="AA41">
        <v>22.218868000000001</v>
      </c>
      <c r="AB41">
        <v>38.186531000000002</v>
      </c>
      <c r="AC41">
        <v>28.089203999999999</v>
      </c>
      <c r="AD41">
        <v>35.365878000000002</v>
      </c>
      <c r="AE41">
        <v>31.853621</v>
      </c>
      <c r="AF41">
        <v>8.5767209999999992</v>
      </c>
      <c r="AG41">
        <v>38.192214</v>
      </c>
      <c r="AH41">
        <v>147.816993</v>
      </c>
      <c r="AI41">
        <v>30.758862000000001</v>
      </c>
      <c r="AJ41">
        <v>0</v>
      </c>
      <c r="AK41">
        <v>49.059539999999998</v>
      </c>
      <c r="AL41">
        <v>80.861255999999997</v>
      </c>
      <c r="AM41">
        <v>15.305533</v>
      </c>
      <c r="AN41">
        <v>0.66560900000000001</v>
      </c>
      <c r="AO41">
        <v>28.415099999999999</v>
      </c>
      <c r="AP41">
        <v>5.5713889999999999</v>
      </c>
      <c r="AQ41">
        <v>0</v>
      </c>
      <c r="AR41">
        <v>47.482211999999997</v>
      </c>
      <c r="AS41">
        <v>30.828821000000001</v>
      </c>
      <c r="AT41">
        <v>10.870805000000001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70.039999999999992</v>
      </c>
      <c r="BA41">
        <f t="shared" si="1"/>
        <v>1890.6760919999992</v>
      </c>
      <c r="BD41">
        <v>21.49</v>
      </c>
      <c r="BE41">
        <v>3.73</v>
      </c>
      <c r="BF41">
        <v>0.45</v>
      </c>
      <c r="BG41">
        <v>3.9</v>
      </c>
      <c r="BH41">
        <v>5.43</v>
      </c>
      <c r="BI41">
        <v>4.47</v>
      </c>
      <c r="BJ41">
        <v>2.8</v>
      </c>
      <c r="BK41">
        <v>4.24</v>
      </c>
      <c r="BL41">
        <v>1.86</v>
      </c>
      <c r="BM41">
        <v>0</v>
      </c>
      <c r="BN41">
        <v>0.51</v>
      </c>
      <c r="BO41">
        <v>14.58</v>
      </c>
      <c r="BP41">
        <v>0</v>
      </c>
      <c r="BQ41">
        <v>4.29</v>
      </c>
      <c r="BR41">
        <v>1.88</v>
      </c>
      <c r="BS41">
        <v>0.41</v>
      </c>
      <c r="BT41">
        <v>0</v>
      </c>
      <c r="BU41">
        <v>0</v>
      </c>
      <c r="BV41">
        <v>0</v>
      </c>
      <c r="BW41">
        <f t="shared" si="2"/>
        <v>70.039999999999992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114.31711199999999</v>
      </c>
      <c r="L42">
        <v>355.31561599999998</v>
      </c>
      <c r="M42">
        <v>40.887976000000002</v>
      </c>
      <c r="N42">
        <v>78.525514999999999</v>
      </c>
      <c r="O42">
        <v>63.192863000000003</v>
      </c>
      <c r="P42">
        <v>103.41559700000001</v>
      </c>
      <c r="Q42">
        <v>10.866956999999999</v>
      </c>
      <c r="R42">
        <v>21.761835999999999</v>
      </c>
      <c r="S42">
        <v>13.312818</v>
      </c>
      <c r="T42">
        <v>0</v>
      </c>
      <c r="U42">
        <v>268.56618800000001</v>
      </c>
      <c r="V42">
        <v>5.0890089999999999</v>
      </c>
      <c r="W42">
        <v>17.493456999999999</v>
      </c>
      <c r="X42">
        <v>77.774351999999993</v>
      </c>
      <c r="Y42">
        <v>0</v>
      </c>
      <c r="Z42">
        <v>0</v>
      </c>
      <c r="AA42">
        <v>13.578706</v>
      </c>
      <c r="AB42">
        <v>38.186531000000002</v>
      </c>
      <c r="AC42">
        <v>28.089203999999999</v>
      </c>
      <c r="AD42">
        <v>35.365878000000002</v>
      </c>
      <c r="AE42">
        <v>31.853621</v>
      </c>
      <c r="AF42">
        <v>8.5767209999999992</v>
      </c>
      <c r="AG42">
        <v>38.192214</v>
      </c>
      <c r="AH42">
        <v>147.816993</v>
      </c>
      <c r="AI42">
        <v>30.758862000000001</v>
      </c>
      <c r="AJ42">
        <v>0</v>
      </c>
      <c r="AK42">
        <v>49.059539999999998</v>
      </c>
      <c r="AL42">
        <v>80.861255999999997</v>
      </c>
      <c r="AM42">
        <v>15.305533</v>
      </c>
      <c r="AN42">
        <v>0.66560900000000001</v>
      </c>
      <c r="AO42">
        <v>28.415099999999999</v>
      </c>
      <c r="AP42">
        <v>5.5713889999999999</v>
      </c>
      <c r="AQ42">
        <v>0</v>
      </c>
      <c r="AR42">
        <v>47.482211999999997</v>
      </c>
      <c r="AS42">
        <v>30.828821000000001</v>
      </c>
      <c r="AT42">
        <v>10.870805000000001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70.039999999999992</v>
      </c>
      <c r="BA42">
        <f t="shared" si="1"/>
        <v>1882.0382909999994</v>
      </c>
      <c r="BD42">
        <v>21.49</v>
      </c>
      <c r="BE42">
        <v>3.73</v>
      </c>
      <c r="BF42">
        <v>0.45</v>
      </c>
      <c r="BG42">
        <v>3.9</v>
      </c>
      <c r="BH42">
        <v>5.43</v>
      </c>
      <c r="BI42">
        <v>4.47</v>
      </c>
      <c r="BJ42">
        <v>2.8</v>
      </c>
      <c r="BK42">
        <v>4.24</v>
      </c>
      <c r="BL42">
        <v>1.86</v>
      </c>
      <c r="BM42">
        <v>0</v>
      </c>
      <c r="BN42">
        <v>0.51</v>
      </c>
      <c r="BO42">
        <v>14.58</v>
      </c>
      <c r="BP42">
        <v>0</v>
      </c>
      <c r="BQ42">
        <v>4.29</v>
      </c>
      <c r="BR42">
        <v>1.88</v>
      </c>
      <c r="BS42">
        <v>0.41</v>
      </c>
      <c r="BT42">
        <v>0</v>
      </c>
      <c r="BU42">
        <v>0</v>
      </c>
      <c r="BV42">
        <v>0</v>
      </c>
      <c r="BW42">
        <f t="shared" si="2"/>
        <v>70.039999999999992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114.314083</v>
      </c>
      <c r="L43">
        <v>355.31561599999998</v>
      </c>
      <c r="M43">
        <v>40.887976000000002</v>
      </c>
      <c r="N43">
        <v>78.525514999999999</v>
      </c>
      <c r="O43">
        <v>63.192863000000003</v>
      </c>
      <c r="P43">
        <v>103.41559700000001</v>
      </c>
      <c r="Q43">
        <v>10.866956999999999</v>
      </c>
      <c r="R43">
        <v>21.761835999999999</v>
      </c>
      <c r="S43">
        <v>13.312818</v>
      </c>
      <c r="T43">
        <v>0</v>
      </c>
      <c r="U43">
        <v>268.56618800000001</v>
      </c>
      <c r="V43">
        <v>5.0890089999999999</v>
      </c>
      <c r="W43">
        <v>17.493456999999999</v>
      </c>
      <c r="X43">
        <v>77.774351999999993</v>
      </c>
      <c r="Y43">
        <v>0</v>
      </c>
      <c r="Z43">
        <v>0</v>
      </c>
      <c r="AA43">
        <v>13.578706</v>
      </c>
      <c r="AB43">
        <v>38.186531000000002</v>
      </c>
      <c r="AC43">
        <v>28.089203999999999</v>
      </c>
      <c r="AD43">
        <v>35.365878000000002</v>
      </c>
      <c r="AE43">
        <v>31.853621</v>
      </c>
      <c r="AF43">
        <v>6.1942979999999999</v>
      </c>
      <c r="AG43">
        <v>38.192214</v>
      </c>
      <c r="AH43">
        <v>147.816993</v>
      </c>
      <c r="AI43">
        <v>27.067799000000001</v>
      </c>
      <c r="AJ43">
        <v>0</v>
      </c>
      <c r="AK43">
        <v>49.059539999999998</v>
      </c>
      <c r="AL43">
        <v>80.861255999999997</v>
      </c>
      <c r="AM43">
        <v>15.305533</v>
      </c>
      <c r="AN43">
        <v>0.66560900000000001</v>
      </c>
      <c r="AO43">
        <v>28.415099999999999</v>
      </c>
      <c r="AP43">
        <v>11.142778</v>
      </c>
      <c r="AQ43">
        <v>0</v>
      </c>
      <c r="AR43">
        <v>47.482211999999997</v>
      </c>
      <c r="AS43">
        <v>30.828821000000001</v>
      </c>
      <c r="AT43">
        <v>10.870805000000001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70.249999999999986</v>
      </c>
      <c r="BA43">
        <f t="shared" si="1"/>
        <v>1881.7431649999994</v>
      </c>
      <c r="BD43">
        <v>21.49</v>
      </c>
      <c r="BE43">
        <v>3.94</v>
      </c>
      <c r="BF43">
        <v>0.45</v>
      </c>
      <c r="BG43">
        <v>3.9</v>
      </c>
      <c r="BH43">
        <v>5.43</v>
      </c>
      <c r="BI43">
        <v>4.47</v>
      </c>
      <c r="BJ43">
        <v>2.8</v>
      </c>
      <c r="BK43">
        <v>4.24</v>
      </c>
      <c r="BL43">
        <v>1.86</v>
      </c>
      <c r="BM43">
        <v>0</v>
      </c>
      <c r="BN43">
        <v>0.51</v>
      </c>
      <c r="BO43">
        <v>14.58</v>
      </c>
      <c r="BP43">
        <v>0</v>
      </c>
      <c r="BQ43">
        <v>4.29</v>
      </c>
      <c r="BR43">
        <v>1.88</v>
      </c>
      <c r="BS43">
        <v>0.41</v>
      </c>
      <c r="BT43">
        <v>0</v>
      </c>
      <c r="BU43">
        <v>0</v>
      </c>
      <c r="BV43">
        <v>0</v>
      </c>
      <c r="BW43">
        <f t="shared" si="2"/>
        <v>70.249999999999986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114.31711199999999</v>
      </c>
      <c r="L44">
        <v>355.31561599999998</v>
      </c>
      <c r="M44">
        <v>40.887976000000002</v>
      </c>
      <c r="N44">
        <v>78.525514999999999</v>
      </c>
      <c r="O44">
        <v>63.192863000000003</v>
      </c>
      <c r="P44">
        <v>103.41559700000001</v>
      </c>
      <c r="Q44">
        <v>10.866956999999999</v>
      </c>
      <c r="R44">
        <v>21.761835999999999</v>
      </c>
      <c r="S44">
        <v>13.312818</v>
      </c>
      <c r="T44">
        <v>0</v>
      </c>
      <c r="U44">
        <v>268.56618800000001</v>
      </c>
      <c r="V44">
        <v>5.0890089999999999</v>
      </c>
      <c r="W44">
        <v>17.493456999999999</v>
      </c>
      <c r="X44">
        <v>77.774351999999993</v>
      </c>
      <c r="Y44">
        <v>0</v>
      </c>
      <c r="Z44">
        <v>0</v>
      </c>
      <c r="AA44">
        <v>13.578706</v>
      </c>
      <c r="AB44">
        <v>38.186531000000002</v>
      </c>
      <c r="AC44">
        <v>28.089203999999999</v>
      </c>
      <c r="AD44">
        <v>35.365878000000002</v>
      </c>
      <c r="AE44">
        <v>31.853621</v>
      </c>
      <c r="AF44">
        <v>6.1942979999999999</v>
      </c>
      <c r="AG44">
        <v>38.192214</v>
      </c>
      <c r="AH44">
        <v>147.816993</v>
      </c>
      <c r="AI44">
        <v>27.067799000000001</v>
      </c>
      <c r="AJ44">
        <v>0</v>
      </c>
      <c r="AK44">
        <v>49.059539999999998</v>
      </c>
      <c r="AL44">
        <v>80.861255999999997</v>
      </c>
      <c r="AM44">
        <v>15.305533</v>
      </c>
      <c r="AN44">
        <v>0.66560900000000001</v>
      </c>
      <c r="AO44">
        <v>28.415099999999999</v>
      </c>
      <c r="AP44">
        <v>11.142778</v>
      </c>
      <c r="AQ44">
        <v>0</v>
      </c>
      <c r="AR44">
        <v>47.482211999999997</v>
      </c>
      <c r="AS44">
        <v>30.828821000000001</v>
      </c>
      <c r="AT44">
        <v>10.870805000000001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70.249999999999986</v>
      </c>
      <c r="BA44">
        <f t="shared" si="1"/>
        <v>1881.7461939999994</v>
      </c>
      <c r="BD44">
        <v>21.49</v>
      </c>
      <c r="BE44">
        <v>3.94</v>
      </c>
      <c r="BF44">
        <v>0.45</v>
      </c>
      <c r="BG44">
        <v>3.9</v>
      </c>
      <c r="BH44">
        <v>5.43</v>
      </c>
      <c r="BI44">
        <v>4.47</v>
      </c>
      <c r="BJ44">
        <v>2.8</v>
      </c>
      <c r="BK44">
        <v>4.24</v>
      </c>
      <c r="BL44">
        <v>1.86</v>
      </c>
      <c r="BM44">
        <v>0</v>
      </c>
      <c r="BN44">
        <v>0.51</v>
      </c>
      <c r="BO44">
        <v>14.58</v>
      </c>
      <c r="BP44">
        <v>0</v>
      </c>
      <c r="BQ44">
        <v>4.29</v>
      </c>
      <c r="BR44">
        <v>1.88</v>
      </c>
      <c r="BS44">
        <v>0.41</v>
      </c>
      <c r="BT44">
        <v>0</v>
      </c>
      <c r="BU44">
        <v>0</v>
      </c>
      <c r="BV44">
        <v>0</v>
      </c>
      <c r="BW44">
        <f t="shared" si="2"/>
        <v>70.249999999999986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114.314083</v>
      </c>
      <c r="L45">
        <v>355.31561599999998</v>
      </c>
      <c r="M45">
        <v>40.887976000000002</v>
      </c>
      <c r="N45">
        <v>78.525514999999999</v>
      </c>
      <c r="O45">
        <v>63.192863000000003</v>
      </c>
      <c r="P45">
        <v>103.41559700000001</v>
      </c>
      <c r="Q45">
        <v>10.866956999999999</v>
      </c>
      <c r="R45">
        <v>21.761835999999999</v>
      </c>
      <c r="S45">
        <v>13.312818</v>
      </c>
      <c r="T45">
        <v>0</v>
      </c>
      <c r="U45">
        <v>268.56618800000001</v>
      </c>
      <c r="V45">
        <v>5.0890089999999999</v>
      </c>
      <c r="W45">
        <v>17.493456999999999</v>
      </c>
      <c r="X45">
        <v>77.774351999999993</v>
      </c>
      <c r="Y45">
        <v>0</v>
      </c>
      <c r="Z45">
        <v>0</v>
      </c>
      <c r="AA45">
        <v>13.578706</v>
      </c>
      <c r="AB45">
        <v>38.186531000000002</v>
      </c>
      <c r="AC45">
        <v>28.089203999999999</v>
      </c>
      <c r="AD45">
        <v>35.365878000000002</v>
      </c>
      <c r="AE45">
        <v>31.853621</v>
      </c>
      <c r="AF45">
        <v>6.1942979999999999</v>
      </c>
      <c r="AG45">
        <v>38.192214</v>
      </c>
      <c r="AH45">
        <v>147.816993</v>
      </c>
      <c r="AI45">
        <v>18.455317999999998</v>
      </c>
      <c r="AJ45">
        <v>0</v>
      </c>
      <c r="AK45">
        <v>49.059539999999998</v>
      </c>
      <c r="AL45">
        <v>80.861255999999997</v>
      </c>
      <c r="AM45">
        <v>15.305533</v>
      </c>
      <c r="AN45">
        <v>0.66560900000000001</v>
      </c>
      <c r="AO45">
        <v>28.415099999999999</v>
      </c>
      <c r="AP45">
        <v>11.142778</v>
      </c>
      <c r="AQ45">
        <v>0</v>
      </c>
      <c r="AR45">
        <v>47.482211999999997</v>
      </c>
      <c r="AS45">
        <v>30.828821000000001</v>
      </c>
      <c r="AT45">
        <v>10.870805000000001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70.039999999999992</v>
      </c>
      <c r="BA45">
        <f t="shared" si="1"/>
        <v>1872.9206839999995</v>
      </c>
      <c r="BD45">
        <v>21.49</v>
      </c>
      <c r="BE45">
        <v>3.73</v>
      </c>
      <c r="BF45">
        <v>0.45</v>
      </c>
      <c r="BG45">
        <v>3.9</v>
      </c>
      <c r="BH45">
        <v>5.43</v>
      </c>
      <c r="BI45">
        <v>4.47</v>
      </c>
      <c r="BJ45">
        <v>2.8</v>
      </c>
      <c r="BK45">
        <v>4.24</v>
      </c>
      <c r="BL45">
        <v>1.86</v>
      </c>
      <c r="BM45">
        <v>0</v>
      </c>
      <c r="BN45">
        <v>0.51</v>
      </c>
      <c r="BO45">
        <v>14.58</v>
      </c>
      <c r="BP45">
        <v>0</v>
      </c>
      <c r="BQ45">
        <v>4.29</v>
      </c>
      <c r="BR45">
        <v>1.88</v>
      </c>
      <c r="BS45">
        <v>0.41</v>
      </c>
      <c r="BT45">
        <v>0</v>
      </c>
      <c r="BU45">
        <v>0</v>
      </c>
      <c r="BV45">
        <v>0</v>
      </c>
      <c r="BW45">
        <f t="shared" si="2"/>
        <v>70.039999999999992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114.31711199999999</v>
      </c>
      <c r="L46">
        <v>355.31561599999998</v>
      </c>
      <c r="M46">
        <v>40.887976000000002</v>
      </c>
      <c r="N46">
        <v>78.525514999999999</v>
      </c>
      <c r="O46">
        <v>63.192863000000003</v>
      </c>
      <c r="P46">
        <v>103.41559700000001</v>
      </c>
      <c r="Q46">
        <v>10.866956999999999</v>
      </c>
      <c r="R46">
        <v>21.761835999999999</v>
      </c>
      <c r="S46">
        <v>13.312818</v>
      </c>
      <c r="T46">
        <v>0</v>
      </c>
      <c r="U46">
        <v>268.56618800000001</v>
      </c>
      <c r="V46">
        <v>5.0890089999999999</v>
      </c>
      <c r="W46">
        <v>17.493456999999999</v>
      </c>
      <c r="X46">
        <v>77.774351999999993</v>
      </c>
      <c r="Y46">
        <v>0</v>
      </c>
      <c r="Z46">
        <v>0</v>
      </c>
      <c r="AA46">
        <v>13.578706</v>
      </c>
      <c r="AB46">
        <v>38.186531000000002</v>
      </c>
      <c r="AC46">
        <v>28.089203999999999</v>
      </c>
      <c r="AD46">
        <v>35.365878000000002</v>
      </c>
      <c r="AE46">
        <v>31.853621</v>
      </c>
      <c r="AF46">
        <v>6.1942979999999999</v>
      </c>
      <c r="AG46">
        <v>38.192214</v>
      </c>
      <c r="AH46">
        <v>147.816993</v>
      </c>
      <c r="AI46">
        <v>18.455317999999998</v>
      </c>
      <c r="AJ46">
        <v>0</v>
      </c>
      <c r="AK46">
        <v>49.059539999999998</v>
      </c>
      <c r="AL46">
        <v>80.861255999999997</v>
      </c>
      <c r="AM46">
        <v>15.305533</v>
      </c>
      <c r="AN46">
        <v>0.66560900000000001</v>
      </c>
      <c r="AO46">
        <v>28.415099999999999</v>
      </c>
      <c r="AP46">
        <v>11.142778</v>
      </c>
      <c r="AQ46">
        <v>0</v>
      </c>
      <c r="AR46">
        <v>47.482211999999997</v>
      </c>
      <c r="AS46">
        <v>30.828821000000001</v>
      </c>
      <c r="AT46">
        <v>10.870805000000001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70.039999999999992</v>
      </c>
      <c r="BA46">
        <f t="shared" si="1"/>
        <v>1872.9237129999995</v>
      </c>
      <c r="BD46">
        <v>21.49</v>
      </c>
      <c r="BE46">
        <v>3.73</v>
      </c>
      <c r="BF46">
        <v>0.45</v>
      </c>
      <c r="BG46">
        <v>3.9</v>
      </c>
      <c r="BH46">
        <v>5.43</v>
      </c>
      <c r="BI46">
        <v>4.47</v>
      </c>
      <c r="BJ46">
        <v>2.8</v>
      </c>
      <c r="BK46">
        <v>4.24</v>
      </c>
      <c r="BL46">
        <v>1.86</v>
      </c>
      <c r="BM46">
        <v>0</v>
      </c>
      <c r="BN46">
        <v>0.51</v>
      </c>
      <c r="BO46">
        <v>14.58</v>
      </c>
      <c r="BP46">
        <v>0</v>
      </c>
      <c r="BQ46">
        <v>4.29</v>
      </c>
      <c r="BR46">
        <v>1.88</v>
      </c>
      <c r="BS46">
        <v>0.41</v>
      </c>
      <c r="BT46">
        <v>0</v>
      </c>
      <c r="BU46">
        <v>0</v>
      </c>
      <c r="BV46">
        <v>0</v>
      </c>
      <c r="BW46">
        <f t="shared" si="2"/>
        <v>70.039999999999992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114.314083</v>
      </c>
      <c r="L47">
        <v>355.31561599999998</v>
      </c>
      <c r="M47">
        <v>86.018500000000003</v>
      </c>
      <c r="N47">
        <v>78.525514999999999</v>
      </c>
      <c r="O47">
        <v>63.192863000000003</v>
      </c>
      <c r="P47">
        <v>119.241938</v>
      </c>
      <c r="Q47">
        <v>11.100215</v>
      </c>
      <c r="R47">
        <v>21.761835999999999</v>
      </c>
      <c r="S47">
        <v>13.635503999999999</v>
      </c>
      <c r="T47">
        <v>0</v>
      </c>
      <c r="U47">
        <v>268.56618800000001</v>
      </c>
      <c r="V47">
        <v>5.0890089999999999</v>
      </c>
      <c r="W47">
        <v>17.696325000000002</v>
      </c>
      <c r="X47">
        <v>77.194451999999998</v>
      </c>
      <c r="Y47">
        <v>0</v>
      </c>
      <c r="Z47">
        <v>0</v>
      </c>
      <c r="AA47">
        <v>13.578706</v>
      </c>
      <c r="AB47">
        <v>38.186531000000002</v>
      </c>
      <c r="AC47">
        <v>28.089203999999999</v>
      </c>
      <c r="AD47">
        <v>35.365878000000002</v>
      </c>
      <c r="AE47">
        <v>31.853621</v>
      </c>
      <c r="AF47">
        <v>6.1942979999999999</v>
      </c>
      <c r="AG47">
        <v>38.192214</v>
      </c>
      <c r="AH47">
        <v>147.816993</v>
      </c>
      <c r="AI47">
        <v>18.455317999999998</v>
      </c>
      <c r="AJ47">
        <v>0</v>
      </c>
      <c r="AK47">
        <v>49.059539999999998</v>
      </c>
      <c r="AL47">
        <v>76.705886000000007</v>
      </c>
      <c r="AM47">
        <v>15.305533</v>
      </c>
      <c r="AN47">
        <v>0.66560900000000001</v>
      </c>
      <c r="AO47">
        <v>28.415099999999999</v>
      </c>
      <c r="AP47">
        <v>11.142778</v>
      </c>
      <c r="AQ47">
        <v>0</v>
      </c>
      <c r="AR47">
        <v>47.482211999999997</v>
      </c>
      <c r="AS47">
        <v>30.828821000000001</v>
      </c>
      <c r="AT47">
        <v>10.870805000000001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70.039999999999992</v>
      </c>
      <c r="BA47">
        <f t="shared" si="1"/>
        <v>1929.9010909999997</v>
      </c>
      <c r="BD47">
        <v>21.49</v>
      </c>
      <c r="BE47">
        <v>3.73</v>
      </c>
      <c r="BF47">
        <v>0.45</v>
      </c>
      <c r="BG47">
        <v>3.9</v>
      </c>
      <c r="BH47">
        <v>5.43</v>
      </c>
      <c r="BI47">
        <v>4.47</v>
      </c>
      <c r="BJ47">
        <v>2.8</v>
      </c>
      <c r="BK47">
        <v>4.24</v>
      </c>
      <c r="BL47">
        <v>1.86</v>
      </c>
      <c r="BM47">
        <v>0</v>
      </c>
      <c r="BN47">
        <v>0.51</v>
      </c>
      <c r="BO47">
        <v>14.58</v>
      </c>
      <c r="BP47">
        <v>0</v>
      </c>
      <c r="BQ47">
        <v>4.29</v>
      </c>
      <c r="BR47">
        <v>1.88</v>
      </c>
      <c r="BS47">
        <v>0.41</v>
      </c>
      <c r="BT47">
        <v>0</v>
      </c>
      <c r="BU47">
        <v>0</v>
      </c>
      <c r="BV47">
        <v>0</v>
      </c>
      <c r="BW47">
        <f t="shared" si="2"/>
        <v>70.039999999999992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114.31711199999999</v>
      </c>
      <c r="L48">
        <v>355.31561599999998</v>
      </c>
      <c r="M48">
        <v>86.018500000000003</v>
      </c>
      <c r="N48">
        <v>78.525514999999999</v>
      </c>
      <c r="O48">
        <v>63.192863000000003</v>
      </c>
      <c r="P48">
        <v>119.241938</v>
      </c>
      <c r="Q48">
        <v>11.100215</v>
      </c>
      <c r="R48">
        <v>21.761835999999999</v>
      </c>
      <c r="S48">
        <v>13.635503999999999</v>
      </c>
      <c r="T48">
        <v>0</v>
      </c>
      <c r="U48">
        <v>268.56618800000001</v>
      </c>
      <c r="V48">
        <v>5.0890089999999999</v>
      </c>
      <c r="W48">
        <v>17.696325000000002</v>
      </c>
      <c r="X48">
        <v>77.194451999999998</v>
      </c>
      <c r="Y48">
        <v>0</v>
      </c>
      <c r="Z48">
        <v>0</v>
      </c>
      <c r="AA48">
        <v>13.578706</v>
      </c>
      <c r="AB48">
        <v>38.186531000000002</v>
      </c>
      <c r="AC48">
        <v>28.089203999999999</v>
      </c>
      <c r="AD48">
        <v>35.365878000000002</v>
      </c>
      <c r="AE48">
        <v>31.853621</v>
      </c>
      <c r="AF48">
        <v>6.1942979999999999</v>
      </c>
      <c r="AG48">
        <v>38.192214</v>
      </c>
      <c r="AH48">
        <v>147.816993</v>
      </c>
      <c r="AI48">
        <v>18.455317999999998</v>
      </c>
      <c r="AJ48">
        <v>0</v>
      </c>
      <c r="AK48">
        <v>49.059539999999998</v>
      </c>
      <c r="AL48">
        <v>76.705886000000007</v>
      </c>
      <c r="AM48">
        <v>15.305533</v>
      </c>
      <c r="AN48">
        <v>0.66560900000000001</v>
      </c>
      <c r="AO48">
        <v>28.415099999999999</v>
      </c>
      <c r="AP48">
        <v>11.142778</v>
      </c>
      <c r="AQ48">
        <v>0</v>
      </c>
      <c r="AR48">
        <v>47.482211999999997</v>
      </c>
      <c r="AS48">
        <v>30.828821000000001</v>
      </c>
      <c r="AT48">
        <v>10.870805000000001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70.039999999999992</v>
      </c>
      <c r="BA48">
        <f t="shared" si="1"/>
        <v>1929.9041199999997</v>
      </c>
      <c r="BD48">
        <v>21.49</v>
      </c>
      <c r="BE48">
        <v>3.73</v>
      </c>
      <c r="BF48">
        <v>0.45</v>
      </c>
      <c r="BG48">
        <v>3.9</v>
      </c>
      <c r="BH48">
        <v>5.43</v>
      </c>
      <c r="BI48">
        <v>4.47</v>
      </c>
      <c r="BJ48">
        <v>2.8</v>
      </c>
      <c r="BK48">
        <v>4.24</v>
      </c>
      <c r="BL48">
        <v>1.86</v>
      </c>
      <c r="BM48">
        <v>0</v>
      </c>
      <c r="BN48">
        <v>0.51</v>
      </c>
      <c r="BO48">
        <v>14.58</v>
      </c>
      <c r="BP48">
        <v>0</v>
      </c>
      <c r="BQ48">
        <v>4.29</v>
      </c>
      <c r="BR48">
        <v>1.88</v>
      </c>
      <c r="BS48">
        <v>0.41</v>
      </c>
      <c r="BT48">
        <v>0</v>
      </c>
      <c r="BU48">
        <v>0</v>
      </c>
      <c r="BV48">
        <v>0</v>
      </c>
      <c r="BW48">
        <f t="shared" si="2"/>
        <v>70.039999999999992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114.314083</v>
      </c>
      <c r="L49">
        <v>355.31561599999998</v>
      </c>
      <c r="M49">
        <v>86.018500000000003</v>
      </c>
      <c r="N49">
        <v>114.167812</v>
      </c>
      <c r="O49">
        <v>119.52282700000001</v>
      </c>
      <c r="P49">
        <v>119.241938</v>
      </c>
      <c r="Q49">
        <v>11.100215</v>
      </c>
      <c r="R49">
        <v>21.761835999999999</v>
      </c>
      <c r="S49">
        <v>13.635503999999999</v>
      </c>
      <c r="T49">
        <v>0</v>
      </c>
      <c r="U49">
        <v>268.56618800000001</v>
      </c>
      <c r="V49">
        <v>5.0890089999999999</v>
      </c>
      <c r="W49">
        <v>22.625475000000002</v>
      </c>
      <c r="X49">
        <v>84.539851999999996</v>
      </c>
      <c r="Y49">
        <v>0</v>
      </c>
      <c r="Z49">
        <v>6.3342479999999997</v>
      </c>
      <c r="AA49">
        <v>13.578706</v>
      </c>
      <c r="AB49">
        <v>38.186531000000002</v>
      </c>
      <c r="AC49">
        <v>28.089203999999999</v>
      </c>
      <c r="AD49">
        <v>35.365878000000002</v>
      </c>
      <c r="AE49">
        <v>31.853621</v>
      </c>
      <c r="AF49">
        <v>6.1942979999999999</v>
      </c>
      <c r="AG49">
        <v>38.192214</v>
      </c>
      <c r="AH49">
        <v>147.816993</v>
      </c>
      <c r="AI49">
        <v>18.455317999999998</v>
      </c>
      <c r="AJ49">
        <v>0</v>
      </c>
      <c r="AK49">
        <v>49.059539999999998</v>
      </c>
      <c r="AL49">
        <v>76.705886000000007</v>
      </c>
      <c r="AM49">
        <v>15.305533</v>
      </c>
      <c r="AN49">
        <v>0.66560900000000001</v>
      </c>
      <c r="AO49">
        <v>28.415099999999999</v>
      </c>
      <c r="AP49">
        <v>11.142778</v>
      </c>
      <c r="AQ49">
        <v>0</v>
      </c>
      <c r="AR49">
        <v>47.482211999999997</v>
      </c>
      <c r="AS49">
        <v>30.828821000000001</v>
      </c>
      <c r="AT49">
        <v>10.870805000000001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70.359999999999985</v>
      </c>
      <c r="BA49">
        <f t="shared" si="1"/>
        <v>2040.8021499999993</v>
      </c>
      <c r="BD49">
        <v>21.49</v>
      </c>
      <c r="BE49">
        <v>4.05</v>
      </c>
      <c r="BF49">
        <v>0.45</v>
      </c>
      <c r="BG49">
        <v>3.9</v>
      </c>
      <c r="BH49">
        <v>5.43</v>
      </c>
      <c r="BI49">
        <v>4.47</v>
      </c>
      <c r="BJ49">
        <v>2.8</v>
      </c>
      <c r="BK49">
        <v>4.24</v>
      </c>
      <c r="BL49">
        <v>1.86</v>
      </c>
      <c r="BM49">
        <v>0</v>
      </c>
      <c r="BN49">
        <v>0.51</v>
      </c>
      <c r="BO49">
        <v>14.58</v>
      </c>
      <c r="BP49">
        <v>0</v>
      </c>
      <c r="BQ49">
        <v>4.29</v>
      </c>
      <c r="BR49">
        <v>1.88</v>
      </c>
      <c r="BS49">
        <v>0.41</v>
      </c>
      <c r="BT49">
        <v>0</v>
      </c>
      <c r="BU49">
        <v>0</v>
      </c>
      <c r="BV49">
        <v>0</v>
      </c>
      <c r="BW49">
        <f t="shared" si="2"/>
        <v>70.359999999999985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114.31711199999999</v>
      </c>
      <c r="L50">
        <v>355.31561599999998</v>
      </c>
      <c r="M50">
        <v>84.013205999999997</v>
      </c>
      <c r="N50">
        <v>114.167812</v>
      </c>
      <c r="O50">
        <v>119.52282700000001</v>
      </c>
      <c r="P50">
        <v>119.241938</v>
      </c>
      <c r="Q50">
        <v>11.484572999999999</v>
      </c>
      <c r="R50">
        <v>22.17925</v>
      </c>
      <c r="S50">
        <v>13.635503999999999</v>
      </c>
      <c r="T50">
        <v>0</v>
      </c>
      <c r="U50">
        <v>268.56618800000001</v>
      </c>
      <c r="V50">
        <v>5.0890089999999999</v>
      </c>
      <c r="W50">
        <v>22.625475000000002</v>
      </c>
      <c r="X50">
        <v>84.539851999999996</v>
      </c>
      <c r="Y50">
        <v>0</v>
      </c>
      <c r="Z50">
        <v>6.3342479999999997</v>
      </c>
      <c r="AA50">
        <v>13.578706</v>
      </c>
      <c r="AB50">
        <v>38.186531000000002</v>
      </c>
      <c r="AC50">
        <v>28.089203999999999</v>
      </c>
      <c r="AD50">
        <v>35.365878000000002</v>
      </c>
      <c r="AE50">
        <v>31.853621</v>
      </c>
      <c r="AF50">
        <v>6.1942979999999999</v>
      </c>
      <c r="AG50">
        <v>38.192214</v>
      </c>
      <c r="AH50">
        <v>147.816993</v>
      </c>
      <c r="AI50">
        <v>18.455317999999998</v>
      </c>
      <c r="AJ50">
        <v>0</v>
      </c>
      <c r="AK50">
        <v>49.059539999999998</v>
      </c>
      <c r="AL50">
        <v>76.705886000000007</v>
      </c>
      <c r="AM50">
        <v>15.305533</v>
      </c>
      <c r="AN50">
        <v>0.66560900000000001</v>
      </c>
      <c r="AO50">
        <v>28.415099999999999</v>
      </c>
      <c r="AP50">
        <v>11.142778</v>
      </c>
      <c r="AQ50">
        <v>0</v>
      </c>
      <c r="AR50">
        <v>47.482211999999997</v>
      </c>
      <c r="AS50">
        <v>30.828821000000001</v>
      </c>
      <c r="AT50">
        <v>10.870805000000001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70.359999999999985</v>
      </c>
      <c r="BA50">
        <f t="shared" si="1"/>
        <v>2039.6016569999995</v>
      </c>
      <c r="BD50">
        <v>21.49</v>
      </c>
      <c r="BE50">
        <v>4.05</v>
      </c>
      <c r="BF50">
        <v>0.45</v>
      </c>
      <c r="BG50">
        <v>3.9</v>
      </c>
      <c r="BH50">
        <v>5.43</v>
      </c>
      <c r="BI50">
        <v>4.47</v>
      </c>
      <c r="BJ50">
        <v>2.8</v>
      </c>
      <c r="BK50">
        <v>4.24</v>
      </c>
      <c r="BL50">
        <v>1.86</v>
      </c>
      <c r="BM50">
        <v>0</v>
      </c>
      <c r="BN50">
        <v>0.51</v>
      </c>
      <c r="BO50">
        <v>14.58</v>
      </c>
      <c r="BP50">
        <v>0</v>
      </c>
      <c r="BQ50">
        <v>4.29</v>
      </c>
      <c r="BR50">
        <v>1.88</v>
      </c>
      <c r="BS50">
        <v>0.41</v>
      </c>
      <c r="BT50">
        <v>0</v>
      </c>
      <c r="BU50">
        <v>0</v>
      </c>
      <c r="BV50">
        <v>0</v>
      </c>
      <c r="BW50">
        <f t="shared" si="2"/>
        <v>70.359999999999985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127.37687099999999</v>
      </c>
      <c r="L51">
        <v>388.77433500000001</v>
      </c>
      <c r="M51">
        <v>84.309728000000007</v>
      </c>
      <c r="N51">
        <v>78.525514999999999</v>
      </c>
      <c r="O51">
        <v>77.690363000000005</v>
      </c>
      <c r="P51">
        <v>119.241938</v>
      </c>
      <c r="Q51">
        <v>11.600161</v>
      </c>
      <c r="R51">
        <v>22.330038999999999</v>
      </c>
      <c r="S51">
        <v>13.924595999999999</v>
      </c>
      <c r="T51">
        <v>0</v>
      </c>
      <c r="U51">
        <v>268.56618800000001</v>
      </c>
      <c r="V51">
        <v>5.0890089999999999</v>
      </c>
      <c r="W51">
        <v>27.457975000000001</v>
      </c>
      <c r="X51">
        <v>93.238352000000006</v>
      </c>
      <c r="Y51">
        <v>0</v>
      </c>
      <c r="Z51">
        <v>6.3342479999999997</v>
      </c>
      <c r="AA51">
        <v>13.578706</v>
      </c>
      <c r="AB51">
        <v>38.186531000000002</v>
      </c>
      <c r="AC51">
        <v>28.089203999999999</v>
      </c>
      <c r="AD51">
        <v>35.365878000000002</v>
      </c>
      <c r="AE51">
        <v>31.853621</v>
      </c>
      <c r="AF51">
        <v>6.1942979999999999</v>
      </c>
      <c r="AG51">
        <v>38.192214</v>
      </c>
      <c r="AH51">
        <v>147.816993</v>
      </c>
      <c r="AI51">
        <v>18.455317999999998</v>
      </c>
      <c r="AJ51">
        <v>0</v>
      </c>
      <c r="AK51">
        <v>49.059539999999998</v>
      </c>
      <c r="AL51">
        <v>76.705886000000007</v>
      </c>
      <c r="AM51">
        <v>15.305533</v>
      </c>
      <c r="AN51">
        <v>0.66560900000000001</v>
      </c>
      <c r="AO51">
        <v>28.415099999999999</v>
      </c>
      <c r="AP51">
        <v>11.142778</v>
      </c>
      <c r="AQ51">
        <v>0</v>
      </c>
      <c r="AR51">
        <v>47.482211999999997</v>
      </c>
      <c r="AS51">
        <v>30.828821000000001</v>
      </c>
      <c r="AT51">
        <v>10.870805000000001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70.359999999999985</v>
      </c>
      <c r="BA51">
        <f t="shared" si="1"/>
        <v>2023.0283649999997</v>
      </c>
      <c r="BD51">
        <v>21.49</v>
      </c>
      <c r="BE51">
        <v>4.05</v>
      </c>
      <c r="BF51">
        <v>0.45</v>
      </c>
      <c r="BG51">
        <v>3.9</v>
      </c>
      <c r="BH51">
        <v>5.43</v>
      </c>
      <c r="BI51">
        <v>4.47</v>
      </c>
      <c r="BJ51">
        <v>2.8</v>
      </c>
      <c r="BK51">
        <v>4.24</v>
      </c>
      <c r="BL51">
        <v>1.86</v>
      </c>
      <c r="BM51">
        <v>0</v>
      </c>
      <c r="BN51">
        <v>0.51</v>
      </c>
      <c r="BO51">
        <v>14.58</v>
      </c>
      <c r="BP51">
        <v>0</v>
      </c>
      <c r="BQ51">
        <v>4.29</v>
      </c>
      <c r="BR51">
        <v>1.88</v>
      </c>
      <c r="BS51">
        <v>0.41</v>
      </c>
      <c r="BT51">
        <v>0</v>
      </c>
      <c r="BU51">
        <v>0</v>
      </c>
      <c r="BV51">
        <v>0</v>
      </c>
      <c r="BW51">
        <f t="shared" si="2"/>
        <v>70.359999999999985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127.37687099999999</v>
      </c>
      <c r="L52">
        <v>388.77433500000001</v>
      </c>
      <c r="M52">
        <v>84.309728000000007</v>
      </c>
      <c r="N52">
        <v>78.525514999999999</v>
      </c>
      <c r="O52">
        <v>77.690363000000005</v>
      </c>
      <c r="P52">
        <v>119.241938</v>
      </c>
      <c r="Q52">
        <v>11.600161</v>
      </c>
      <c r="R52">
        <v>22.330038999999999</v>
      </c>
      <c r="S52">
        <v>13.924595999999999</v>
      </c>
      <c r="T52">
        <v>0</v>
      </c>
      <c r="U52">
        <v>268.56618800000001</v>
      </c>
      <c r="V52">
        <v>5.0890089999999999</v>
      </c>
      <c r="W52">
        <v>27.457975000000001</v>
      </c>
      <c r="X52">
        <v>93.238352000000006</v>
      </c>
      <c r="Y52">
        <v>0</v>
      </c>
      <c r="Z52">
        <v>6.3342479999999997</v>
      </c>
      <c r="AA52">
        <v>13.578706</v>
      </c>
      <c r="AB52">
        <v>38.186531000000002</v>
      </c>
      <c r="AC52">
        <v>28.089203999999999</v>
      </c>
      <c r="AD52">
        <v>35.365878000000002</v>
      </c>
      <c r="AE52">
        <v>31.853621</v>
      </c>
      <c r="AF52">
        <v>6.1942979999999999</v>
      </c>
      <c r="AG52">
        <v>38.192214</v>
      </c>
      <c r="AH52">
        <v>147.816993</v>
      </c>
      <c r="AI52">
        <v>18.455317999999998</v>
      </c>
      <c r="AJ52">
        <v>0</v>
      </c>
      <c r="AK52">
        <v>49.059539999999998</v>
      </c>
      <c r="AL52">
        <v>76.705886000000007</v>
      </c>
      <c r="AM52">
        <v>15.305533</v>
      </c>
      <c r="AN52">
        <v>0.66560900000000001</v>
      </c>
      <c r="AO52">
        <v>28.415099999999999</v>
      </c>
      <c r="AP52">
        <v>11.142778</v>
      </c>
      <c r="AQ52">
        <v>0</v>
      </c>
      <c r="AR52">
        <v>47.482211999999997</v>
      </c>
      <c r="AS52">
        <v>30.828821000000001</v>
      </c>
      <c r="AT52">
        <v>10.870805000000001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70.359999999999985</v>
      </c>
      <c r="BA52">
        <f t="shared" si="1"/>
        <v>2023.0283649999997</v>
      </c>
      <c r="BD52">
        <v>21.49</v>
      </c>
      <c r="BE52">
        <v>4.05</v>
      </c>
      <c r="BF52">
        <v>0.45</v>
      </c>
      <c r="BG52">
        <v>3.9</v>
      </c>
      <c r="BH52">
        <v>5.43</v>
      </c>
      <c r="BI52">
        <v>4.47</v>
      </c>
      <c r="BJ52">
        <v>2.8</v>
      </c>
      <c r="BK52">
        <v>4.24</v>
      </c>
      <c r="BL52">
        <v>1.86</v>
      </c>
      <c r="BM52">
        <v>0</v>
      </c>
      <c r="BN52">
        <v>0.51</v>
      </c>
      <c r="BO52">
        <v>14.58</v>
      </c>
      <c r="BP52">
        <v>0</v>
      </c>
      <c r="BQ52">
        <v>4.29</v>
      </c>
      <c r="BR52">
        <v>1.88</v>
      </c>
      <c r="BS52">
        <v>0.41</v>
      </c>
      <c r="BT52">
        <v>0</v>
      </c>
      <c r="BU52">
        <v>0</v>
      </c>
      <c r="BV52">
        <v>0</v>
      </c>
      <c r="BW52">
        <f t="shared" si="2"/>
        <v>70.359999999999985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114.33936300000001</v>
      </c>
      <c r="L53">
        <v>355.626778</v>
      </c>
      <c r="M53">
        <v>84.309728000000007</v>
      </c>
      <c r="N53">
        <v>78.525514999999999</v>
      </c>
      <c r="O53">
        <v>77.690363000000005</v>
      </c>
      <c r="P53">
        <v>119.241938</v>
      </c>
      <c r="Q53">
        <v>11.600161</v>
      </c>
      <c r="R53">
        <v>22.330038999999999</v>
      </c>
      <c r="S53">
        <v>13.924595999999999</v>
      </c>
      <c r="T53">
        <v>0</v>
      </c>
      <c r="U53">
        <v>268.56618800000001</v>
      </c>
      <c r="V53">
        <v>5.0890089999999999</v>
      </c>
      <c r="W53">
        <v>22.229500000000002</v>
      </c>
      <c r="X53">
        <v>74.420500000000004</v>
      </c>
      <c r="Y53">
        <v>0</v>
      </c>
      <c r="Z53">
        <v>6.3342479999999997</v>
      </c>
      <c r="AA53">
        <v>13.578706</v>
      </c>
      <c r="AB53">
        <v>38.186531000000002</v>
      </c>
      <c r="AC53">
        <v>28.089203999999999</v>
      </c>
      <c r="AD53">
        <v>35.365878000000002</v>
      </c>
      <c r="AE53">
        <v>31.853621</v>
      </c>
      <c r="AF53">
        <v>6.1942979999999999</v>
      </c>
      <c r="AG53">
        <v>38.192214</v>
      </c>
      <c r="AH53">
        <v>147.816993</v>
      </c>
      <c r="AI53">
        <v>18.455317999999998</v>
      </c>
      <c r="AJ53">
        <v>0</v>
      </c>
      <c r="AK53">
        <v>49.059539999999998</v>
      </c>
      <c r="AL53">
        <v>80.861255999999997</v>
      </c>
      <c r="AM53">
        <v>15.305533</v>
      </c>
      <c r="AN53">
        <v>0.66560900000000001</v>
      </c>
      <c r="AO53">
        <v>28.983402000000002</v>
      </c>
      <c r="AP53">
        <v>11.142778</v>
      </c>
      <c r="AQ53">
        <v>0</v>
      </c>
      <c r="AR53">
        <v>47.482211999999997</v>
      </c>
      <c r="AS53">
        <v>30.828821000000001</v>
      </c>
      <c r="AT53">
        <v>10.870805000000001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70.359999999999985</v>
      </c>
      <c r="BA53">
        <f t="shared" si="1"/>
        <v>1957.5206449999994</v>
      </c>
      <c r="BD53">
        <v>21.49</v>
      </c>
      <c r="BE53">
        <v>4.05</v>
      </c>
      <c r="BF53">
        <v>0.45</v>
      </c>
      <c r="BG53">
        <v>3.9</v>
      </c>
      <c r="BH53">
        <v>5.43</v>
      </c>
      <c r="BI53">
        <v>4.47</v>
      </c>
      <c r="BJ53">
        <v>2.8</v>
      </c>
      <c r="BK53">
        <v>4.24</v>
      </c>
      <c r="BL53">
        <v>1.86</v>
      </c>
      <c r="BM53">
        <v>0</v>
      </c>
      <c r="BN53">
        <v>0.51</v>
      </c>
      <c r="BO53">
        <v>14.58</v>
      </c>
      <c r="BP53">
        <v>0</v>
      </c>
      <c r="BQ53">
        <v>4.29</v>
      </c>
      <c r="BR53">
        <v>1.88</v>
      </c>
      <c r="BS53">
        <v>0.41</v>
      </c>
      <c r="BT53">
        <v>0</v>
      </c>
      <c r="BU53">
        <v>0</v>
      </c>
      <c r="BV53">
        <v>0</v>
      </c>
      <c r="BW53">
        <f t="shared" si="2"/>
        <v>70.359999999999985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114.342372</v>
      </c>
      <c r="L54">
        <v>355.626778</v>
      </c>
      <c r="M54">
        <v>84.309728000000007</v>
      </c>
      <c r="N54">
        <v>78.525514999999999</v>
      </c>
      <c r="O54">
        <v>77.690363000000005</v>
      </c>
      <c r="P54">
        <v>119.241938</v>
      </c>
      <c r="Q54">
        <v>11.600161</v>
      </c>
      <c r="R54">
        <v>22.330038999999999</v>
      </c>
      <c r="S54">
        <v>13.924595999999999</v>
      </c>
      <c r="T54">
        <v>0</v>
      </c>
      <c r="U54">
        <v>268.56618800000001</v>
      </c>
      <c r="V54">
        <v>5.0890089999999999</v>
      </c>
      <c r="W54">
        <v>22.229500000000002</v>
      </c>
      <c r="X54">
        <v>74.420500000000004</v>
      </c>
      <c r="Y54">
        <v>0</v>
      </c>
      <c r="Z54">
        <v>6.3342479999999997</v>
      </c>
      <c r="AA54">
        <v>13.578706</v>
      </c>
      <c r="AB54">
        <v>38.186531000000002</v>
      </c>
      <c r="AC54">
        <v>28.089203999999999</v>
      </c>
      <c r="AD54">
        <v>35.365878000000002</v>
      </c>
      <c r="AE54">
        <v>31.853621</v>
      </c>
      <c r="AF54">
        <v>6.1942979999999999</v>
      </c>
      <c r="AG54">
        <v>38.192214</v>
      </c>
      <c r="AH54">
        <v>147.816993</v>
      </c>
      <c r="AI54">
        <v>18.455317999999998</v>
      </c>
      <c r="AJ54">
        <v>0</v>
      </c>
      <c r="AK54">
        <v>49.059539999999998</v>
      </c>
      <c r="AL54">
        <v>80.861255999999997</v>
      </c>
      <c r="AM54">
        <v>15.305533</v>
      </c>
      <c r="AN54">
        <v>0.66560900000000001</v>
      </c>
      <c r="AO54">
        <v>28.983402000000002</v>
      </c>
      <c r="AP54">
        <v>11.142778</v>
      </c>
      <c r="AQ54">
        <v>0</v>
      </c>
      <c r="AR54">
        <v>47.482211999999997</v>
      </c>
      <c r="AS54">
        <v>30.828821000000001</v>
      </c>
      <c r="AT54">
        <v>10.870805000000001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70.359999999999985</v>
      </c>
      <c r="BA54">
        <f t="shared" si="1"/>
        <v>1957.5236539999994</v>
      </c>
      <c r="BD54">
        <v>21.49</v>
      </c>
      <c r="BE54">
        <v>4.05</v>
      </c>
      <c r="BF54">
        <v>0.45</v>
      </c>
      <c r="BG54">
        <v>3.9</v>
      </c>
      <c r="BH54">
        <v>5.43</v>
      </c>
      <c r="BI54">
        <v>4.47</v>
      </c>
      <c r="BJ54">
        <v>2.8</v>
      </c>
      <c r="BK54">
        <v>4.24</v>
      </c>
      <c r="BL54">
        <v>1.86</v>
      </c>
      <c r="BM54">
        <v>0</v>
      </c>
      <c r="BN54">
        <v>0.51</v>
      </c>
      <c r="BO54">
        <v>14.58</v>
      </c>
      <c r="BP54">
        <v>0</v>
      </c>
      <c r="BQ54">
        <v>4.29</v>
      </c>
      <c r="BR54">
        <v>1.88</v>
      </c>
      <c r="BS54">
        <v>0.41</v>
      </c>
      <c r="BT54">
        <v>0</v>
      </c>
      <c r="BU54">
        <v>0</v>
      </c>
      <c r="BV54">
        <v>0</v>
      </c>
      <c r="BW54">
        <f t="shared" si="2"/>
        <v>70.359999999999985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114.33936300000001</v>
      </c>
      <c r="L55">
        <v>355.626778</v>
      </c>
      <c r="M55">
        <v>84.309728000000007</v>
      </c>
      <c r="N55">
        <v>78.525514999999999</v>
      </c>
      <c r="O55">
        <v>77.690363000000005</v>
      </c>
      <c r="P55">
        <v>119.241938</v>
      </c>
      <c r="Q55">
        <v>11.600160000000001</v>
      </c>
      <c r="R55">
        <v>22.330038999999999</v>
      </c>
      <c r="S55">
        <v>13.924484</v>
      </c>
      <c r="T55">
        <v>0</v>
      </c>
      <c r="U55">
        <v>268.56618800000001</v>
      </c>
      <c r="V55">
        <v>5.0890089999999999</v>
      </c>
      <c r="W55">
        <v>22.229500000000002</v>
      </c>
      <c r="X55">
        <v>74.420500000000004</v>
      </c>
      <c r="Y55">
        <v>0</v>
      </c>
      <c r="Z55">
        <v>6.3342479999999997</v>
      </c>
      <c r="AA55">
        <v>13.578706</v>
      </c>
      <c r="AB55">
        <v>38.186531000000002</v>
      </c>
      <c r="AC55">
        <v>28.089203999999999</v>
      </c>
      <c r="AD55">
        <v>35.365878000000002</v>
      </c>
      <c r="AE55">
        <v>31.853621</v>
      </c>
      <c r="AF55">
        <v>8.5767209999999992</v>
      </c>
      <c r="AG55">
        <v>38.192214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15.305533</v>
      </c>
      <c r="AN55">
        <v>0.66560900000000001</v>
      </c>
      <c r="AO55">
        <v>28.983402000000002</v>
      </c>
      <c r="AP55">
        <v>11.142778</v>
      </c>
      <c r="AQ55">
        <v>0</v>
      </c>
      <c r="AR55">
        <v>47.482211999999997</v>
      </c>
      <c r="AS55">
        <v>30.828821000000001</v>
      </c>
      <c r="AT55">
        <v>10.870805000000001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70.61999999999999</v>
      </c>
      <c r="BA55">
        <f t="shared" si="1"/>
        <v>1956.4718909999992</v>
      </c>
      <c r="BD55">
        <v>21.49</v>
      </c>
      <c r="BE55">
        <v>4.05</v>
      </c>
      <c r="BF55">
        <v>0.71</v>
      </c>
      <c r="BG55">
        <v>3.9</v>
      </c>
      <c r="BH55">
        <v>5.43</v>
      </c>
      <c r="BI55">
        <v>4.47</v>
      </c>
      <c r="BJ55">
        <v>2.8</v>
      </c>
      <c r="BK55">
        <v>4.24</v>
      </c>
      <c r="BL55">
        <v>1.86</v>
      </c>
      <c r="BM55">
        <v>0</v>
      </c>
      <c r="BN55">
        <v>0.51</v>
      </c>
      <c r="BO55">
        <v>14.58</v>
      </c>
      <c r="BP55">
        <v>0</v>
      </c>
      <c r="BQ55">
        <v>4.29</v>
      </c>
      <c r="BR55">
        <v>1.88</v>
      </c>
      <c r="BS55">
        <v>0.41</v>
      </c>
      <c r="BT55">
        <v>0</v>
      </c>
      <c r="BU55">
        <v>0</v>
      </c>
      <c r="BV55">
        <v>0</v>
      </c>
      <c r="BW55">
        <f t="shared" si="2"/>
        <v>70.61999999999999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114.342372</v>
      </c>
      <c r="L56">
        <v>355.626778</v>
      </c>
      <c r="M56">
        <v>84.309728000000007</v>
      </c>
      <c r="N56">
        <v>78.525514999999999</v>
      </c>
      <c r="O56">
        <v>77.690363000000005</v>
      </c>
      <c r="P56">
        <v>119.241938</v>
      </c>
      <c r="Q56">
        <v>11.600160000000001</v>
      </c>
      <c r="R56">
        <v>22.330038999999999</v>
      </c>
      <c r="S56">
        <v>13.924484</v>
      </c>
      <c r="T56">
        <v>0</v>
      </c>
      <c r="U56">
        <v>268.56618800000001</v>
      </c>
      <c r="V56">
        <v>5.0890089999999999</v>
      </c>
      <c r="W56">
        <v>22.229500000000002</v>
      </c>
      <c r="X56">
        <v>74.420500000000004</v>
      </c>
      <c r="Y56">
        <v>0</v>
      </c>
      <c r="Z56">
        <v>6.3342479999999997</v>
      </c>
      <c r="AA56">
        <v>13.578706</v>
      </c>
      <c r="AB56">
        <v>38.186531000000002</v>
      </c>
      <c r="AC56">
        <v>28.089203999999999</v>
      </c>
      <c r="AD56">
        <v>35.365878000000002</v>
      </c>
      <c r="AE56">
        <v>31.853621</v>
      </c>
      <c r="AF56">
        <v>8.5767209999999992</v>
      </c>
      <c r="AG56">
        <v>38.192214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15.305533</v>
      </c>
      <c r="AN56">
        <v>0.66560900000000001</v>
      </c>
      <c r="AO56">
        <v>28.983402000000002</v>
      </c>
      <c r="AP56">
        <v>11.142778</v>
      </c>
      <c r="AQ56">
        <v>0</v>
      </c>
      <c r="AR56">
        <v>47.482211999999997</v>
      </c>
      <c r="AS56">
        <v>30.828821000000001</v>
      </c>
      <c r="AT56">
        <v>10.870805000000001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70.66</v>
      </c>
      <c r="BA56">
        <f t="shared" si="1"/>
        <v>1956.5148999999994</v>
      </c>
      <c r="BD56">
        <v>21.49</v>
      </c>
      <c r="BE56">
        <v>4.05</v>
      </c>
      <c r="BF56">
        <v>0.75</v>
      </c>
      <c r="BG56">
        <v>3.9</v>
      </c>
      <c r="BH56">
        <v>5.43</v>
      </c>
      <c r="BI56">
        <v>4.47</v>
      </c>
      <c r="BJ56">
        <v>2.8</v>
      </c>
      <c r="BK56">
        <v>4.24</v>
      </c>
      <c r="BL56">
        <v>1.86</v>
      </c>
      <c r="BM56">
        <v>0</v>
      </c>
      <c r="BN56">
        <v>0.51</v>
      </c>
      <c r="BO56">
        <v>14.58</v>
      </c>
      <c r="BP56">
        <v>0</v>
      </c>
      <c r="BQ56">
        <v>4.29</v>
      </c>
      <c r="BR56">
        <v>1.88</v>
      </c>
      <c r="BS56">
        <v>0.41</v>
      </c>
      <c r="BT56">
        <v>0</v>
      </c>
      <c r="BU56">
        <v>0</v>
      </c>
      <c r="BV56">
        <v>0</v>
      </c>
      <c r="BW56">
        <f t="shared" si="2"/>
        <v>70.66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114.33936300000001</v>
      </c>
      <c r="L57">
        <v>355.626778</v>
      </c>
      <c r="M57">
        <v>84.309728000000007</v>
      </c>
      <c r="N57">
        <v>78.525514999999999</v>
      </c>
      <c r="O57">
        <v>77.690363000000005</v>
      </c>
      <c r="P57">
        <v>119.241938</v>
      </c>
      <c r="Q57">
        <v>11.600891000000001</v>
      </c>
      <c r="R57">
        <v>22.534414999999999</v>
      </c>
      <c r="S57">
        <v>14.029415</v>
      </c>
      <c r="T57">
        <v>0</v>
      </c>
      <c r="U57">
        <v>268.56618800000001</v>
      </c>
      <c r="V57">
        <v>5.0890089999999999</v>
      </c>
      <c r="W57">
        <v>22.229500000000002</v>
      </c>
      <c r="X57">
        <v>74.420500000000004</v>
      </c>
      <c r="Y57">
        <v>0</v>
      </c>
      <c r="Z57">
        <v>6.3342479999999997</v>
      </c>
      <c r="AA57">
        <v>13.578706</v>
      </c>
      <c r="AB57">
        <v>38.186531000000002</v>
      </c>
      <c r="AC57">
        <v>28.089203999999999</v>
      </c>
      <c r="AD57">
        <v>35.365878000000002</v>
      </c>
      <c r="AE57">
        <v>31.853621</v>
      </c>
      <c r="AF57">
        <v>8.5767209999999992</v>
      </c>
      <c r="AG57">
        <v>38.192214</v>
      </c>
      <c r="AH57">
        <v>147.816993</v>
      </c>
      <c r="AI57">
        <v>18.455317999999998</v>
      </c>
      <c r="AJ57">
        <v>0</v>
      </c>
      <c r="AK57">
        <v>49.059539999999998</v>
      </c>
      <c r="AL57">
        <v>80.861255999999997</v>
      </c>
      <c r="AM57">
        <v>15.305533</v>
      </c>
      <c r="AN57">
        <v>0.66560900000000001</v>
      </c>
      <c r="AO57">
        <v>28.983402000000002</v>
      </c>
      <c r="AP57">
        <v>11.142778</v>
      </c>
      <c r="AQ57">
        <v>0</v>
      </c>
      <c r="AR57">
        <v>47.482211999999997</v>
      </c>
      <c r="AS57">
        <v>30.828821000000001</v>
      </c>
      <c r="AT57">
        <v>10.870805000000001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70.779999999999987</v>
      </c>
      <c r="BA57">
        <f t="shared" si="1"/>
        <v>1960.6329929999995</v>
      </c>
      <c r="BD57">
        <v>21.49</v>
      </c>
      <c r="BE57">
        <v>4.05</v>
      </c>
      <c r="BF57">
        <v>0.87</v>
      </c>
      <c r="BG57">
        <v>3.9</v>
      </c>
      <c r="BH57">
        <v>5.43</v>
      </c>
      <c r="BI57">
        <v>4.47</v>
      </c>
      <c r="BJ57">
        <v>2.8</v>
      </c>
      <c r="BK57">
        <v>4.24</v>
      </c>
      <c r="BL57">
        <v>1.86</v>
      </c>
      <c r="BM57">
        <v>0</v>
      </c>
      <c r="BN57">
        <v>0.51</v>
      </c>
      <c r="BO57">
        <v>14.58</v>
      </c>
      <c r="BP57">
        <v>0</v>
      </c>
      <c r="BQ57">
        <v>4.29</v>
      </c>
      <c r="BR57">
        <v>1.88</v>
      </c>
      <c r="BS57">
        <v>0.41</v>
      </c>
      <c r="BT57">
        <v>0</v>
      </c>
      <c r="BU57">
        <v>0</v>
      </c>
      <c r="BV57">
        <v>0</v>
      </c>
      <c r="BW57">
        <f t="shared" si="2"/>
        <v>70.779999999999987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114.342372</v>
      </c>
      <c r="L58">
        <v>355.626778</v>
      </c>
      <c r="M58">
        <v>84.309728000000007</v>
      </c>
      <c r="N58">
        <v>78.525514999999999</v>
      </c>
      <c r="O58">
        <v>77.690363000000005</v>
      </c>
      <c r="P58">
        <v>119.241938</v>
      </c>
      <c r="Q58">
        <v>11.600891000000001</v>
      </c>
      <c r="R58">
        <v>22.534414999999999</v>
      </c>
      <c r="S58">
        <v>14.029415</v>
      </c>
      <c r="T58">
        <v>0</v>
      </c>
      <c r="U58">
        <v>268.56618800000001</v>
      </c>
      <c r="V58">
        <v>5.0890089999999999</v>
      </c>
      <c r="W58">
        <v>22.229500000000002</v>
      </c>
      <c r="X58">
        <v>74.420500000000004</v>
      </c>
      <c r="Y58">
        <v>0</v>
      </c>
      <c r="Z58">
        <v>6.3342479999999997</v>
      </c>
      <c r="AA58">
        <v>27.157412999999998</v>
      </c>
      <c r="AB58">
        <v>38.186531000000002</v>
      </c>
      <c r="AC58">
        <v>28.089203999999999</v>
      </c>
      <c r="AD58">
        <v>35.365878000000002</v>
      </c>
      <c r="AE58">
        <v>31.853621</v>
      </c>
      <c r="AF58">
        <v>8.5767209999999992</v>
      </c>
      <c r="AG58">
        <v>38.192214</v>
      </c>
      <c r="AH58">
        <v>147.816993</v>
      </c>
      <c r="AI58">
        <v>18.455317999999998</v>
      </c>
      <c r="AJ58">
        <v>0</v>
      </c>
      <c r="AK58">
        <v>49.059539999999998</v>
      </c>
      <c r="AL58">
        <v>80.861255999999997</v>
      </c>
      <c r="AM58">
        <v>15.305533</v>
      </c>
      <c r="AN58">
        <v>0.66560900000000001</v>
      </c>
      <c r="AO58">
        <v>28.983402000000002</v>
      </c>
      <c r="AP58">
        <v>11.142778</v>
      </c>
      <c r="AQ58">
        <v>0</v>
      </c>
      <c r="AR58">
        <v>47.482211999999997</v>
      </c>
      <c r="AS58">
        <v>30.828821000000001</v>
      </c>
      <c r="AT58">
        <v>10.870805000000001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70.779999999999987</v>
      </c>
      <c r="BA58">
        <f t="shared" si="1"/>
        <v>1974.2147089999994</v>
      </c>
      <c r="BD58">
        <v>21.49</v>
      </c>
      <c r="BE58">
        <v>4.05</v>
      </c>
      <c r="BF58">
        <v>0.87</v>
      </c>
      <c r="BG58">
        <v>3.9</v>
      </c>
      <c r="BH58">
        <v>5.43</v>
      </c>
      <c r="BI58">
        <v>4.47</v>
      </c>
      <c r="BJ58">
        <v>2.8</v>
      </c>
      <c r="BK58">
        <v>4.24</v>
      </c>
      <c r="BL58">
        <v>1.86</v>
      </c>
      <c r="BM58">
        <v>0</v>
      </c>
      <c r="BN58">
        <v>0.51</v>
      </c>
      <c r="BO58">
        <v>14.58</v>
      </c>
      <c r="BP58">
        <v>0</v>
      </c>
      <c r="BQ58">
        <v>4.29</v>
      </c>
      <c r="BR58">
        <v>1.88</v>
      </c>
      <c r="BS58">
        <v>0.41</v>
      </c>
      <c r="BT58">
        <v>0</v>
      </c>
      <c r="BU58">
        <v>0</v>
      </c>
      <c r="BV58">
        <v>0</v>
      </c>
      <c r="BW58">
        <f t="shared" si="2"/>
        <v>70.779999999999987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114.33936300000001</v>
      </c>
      <c r="L59">
        <v>355.626778</v>
      </c>
      <c r="M59">
        <v>84.309728000000007</v>
      </c>
      <c r="N59">
        <v>78.525514999999999</v>
      </c>
      <c r="O59">
        <v>77.690363000000005</v>
      </c>
      <c r="P59">
        <v>119.241938</v>
      </c>
      <c r="Q59">
        <v>11.597956999999999</v>
      </c>
      <c r="R59">
        <v>22.136344000000001</v>
      </c>
      <c r="S59">
        <v>13.763350000000001</v>
      </c>
      <c r="T59">
        <v>0</v>
      </c>
      <c r="U59">
        <v>268.56618800000001</v>
      </c>
      <c r="V59">
        <v>5.0890089999999999</v>
      </c>
      <c r="W59">
        <v>22.229500000000002</v>
      </c>
      <c r="X59">
        <v>74.420500000000004</v>
      </c>
      <c r="Y59">
        <v>0</v>
      </c>
      <c r="Z59">
        <v>6.3342479999999997</v>
      </c>
      <c r="AA59">
        <v>27.157412999999998</v>
      </c>
      <c r="AB59">
        <v>38.186531000000002</v>
      </c>
      <c r="AC59">
        <v>28.089203999999999</v>
      </c>
      <c r="AD59">
        <v>35.365878000000002</v>
      </c>
      <c r="AE59">
        <v>31.853621</v>
      </c>
      <c r="AF59">
        <v>8.5767209999999992</v>
      </c>
      <c r="AG59">
        <v>38.192214</v>
      </c>
      <c r="AH59">
        <v>147.816993</v>
      </c>
      <c r="AI59">
        <v>18.455317999999998</v>
      </c>
      <c r="AJ59">
        <v>0</v>
      </c>
      <c r="AK59">
        <v>49.059539999999998</v>
      </c>
      <c r="AL59">
        <v>76.705886000000007</v>
      </c>
      <c r="AM59">
        <v>15.305533</v>
      </c>
      <c r="AN59">
        <v>0.66560900000000001</v>
      </c>
      <c r="AO59">
        <v>28.983402000000002</v>
      </c>
      <c r="AP59">
        <v>11.142778</v>
      </c>
      <c r="AQ59">
        <v>0</v>
      </c>
      <c r="AR59">
        <v>47.482211999999997</v>
      </c>
      <c r="AS59">
        <v>30.828821000000001</v>
      </c>
      <c r="AT59">
        <v>10.870805000000001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70.359999999999985</v>
      </c>
      <c r="BA59">
        <f t="shared" si="1"/>
        <v>1968.9692599999994</v>
      </c>
      <c r="BD59">
        <v>21.49</v>
      </c>
      <c r="BE59">
        <v>4.05</v>
      </c>
      <c r="BF59">
        <v>0.45</v>
      </c>
      <c r="BG59">
        <v>3.9</v>
      </c>
      <c r="BH59">
        <v>5.43</v>
      </c>
      <c r="BI59">
        <v>4.47</v>
      </c>
      <c r="BJ59">
        <v>2.8</v>
      </c>
      <c r="BK59">
        <v>4.24</v>
      </c>
      <c r="BL59">
        <v>1.86</v>
      </c>
      <c r="BM59">
        <v>0</v>
      </c>
      <c r="BN59">
        <v>0.51</v>
      </c>
      <c r="BO59">
        <v>14.58</v>
      </c>
      <c r="BP59">
        <v>0</v>
      </c>
      <c r="BQ59">
        <v>4.29</v>
      </c>
      <c r="BR59">
        <v>1.88</v>
      </c>
      <c r="BS59">
        <v>0.41</v>
      </c>
      <c r="BT59">
        <v>0</v>
      </c>
      <c r="BU59">
        <v>0</v>
      </c>
      <c r="BV59">
        <v>0</v>
      </c>
      <c r="BW59">
        <f t="shared" si="2"/>
        <v>70.359999999999985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114.342372</v>
      </c>
      <c r="L60">
        <v>355.626778</v>
      </c>
      <c r="M60">
        <v>84.309728000000007</v>
      </c>
      <c r="N60">
        <v>78.525514999999999</v>
      </c>
      <c r="O60">
        <v>77.690363000000005</v>
      </c>
      <c r="P60">
        <v>119.241938</v>
      </c>
      <c r="Q60">
        <v>11.597956999999999</v>
      </c>
      <c r="R60">
        <v>22.136344000000001</v>
      </c>
      <c r="S60">
        <v>13.763350000000001</v>
      </c>
      <c r="T60">
        <v>0</v>
      </c>
      <c r="U60">
        <v>268.56618800000001</v>
      </c>
      <c r="V60">
        <v>5.0890089999999999</v>
      </c>
      <c r="W60">
        <v>22.229500000000002</v>
      </c>
      <c r="X60">
        <v>74.420500000000004</v>
      </c>
      <c r="Y60">
        <v>0</v>
      </c>
      <c r="Z60">
        <v>6.3342479999999997</v>
      </c>
      <c r="AA60">
        <v>27.157412999999998</v>
      </c>
      <c r="AB60">
        <v>38.186531000000002</v>
      </c>
      <c r="AC60">
        <v>28.089203999999999</v>
      </c>
      <c r="AD60">
        <v>35.365878000000002</v>
      </c>
      <c r="AE60">
        <v>31.853621</v>
      </c>
      <c r="AF60">
        <v>8.5767209999999992</v>
      </c>
      <c r="AG60">
        <v>38.192214</v>
      </c>
      <c r="AH60">
        <v>147.816993</v>
      </c>
      <c r="AI60">
        <v>18.455317999999998</v>
      </c>
      <c r="AJ60">
        <v>0</v>
      </c>
      <c r="AK60">
        <v>49.059539999999998</v>
      </c>
      <c r="AL60">
        <v>76.705886000000007</v>
      </c>
      <c r="AM60">
        <v>15.305533</v>
      </c>
      <c r="AN60">
        <v>0.66560900000000001</v>
      </c>
      <c r="AO60">
        <v>28.983402000000002</v>
      </c>
      <c r="AP60">
        <v>11.142778</v>
      </c>
      <c r="AQ60">
        <v>0</v>
      </c>
      <c r="AR60">
        <v>47.482211999999997</v>
      </c>
      <c r="AS60">
        <v>30.828821000000001</v>
      </c>
      <c r="AT60">
        <v>10.870805000000001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70.359999999999985</v>
      </c>
      <c r="BA60">
        <f t="shared" si="1"/>
        <v>1968.9722689999994</v>
      </c>
      <c r="BD60">
        <v>21.49</v>
      </c>
      <c r="BE60">
        <v>4.05</v>
      </c>
      <c r="BF60">
        <v>0.45</v>
      </c>
      <c r="BG60">
        <v>3.9</v>
      </c>
      <c r="BH60">
        <v>5.43</v>
      </c>
      <c r="BI60">
        <v>4.47</v>
      </c>
      <c r="BJ60">
        <v>2.8</v>
      </c>
      <c r="BK60">
        <v>4.24</v>
      </c>
      <c r="BL60">
        <v>1.86</v>
      </c>
      <c r="BM60">
        <v>0</v>
      </c>
      <c r="BN60">
        <v>0.51</v>
      </c>
      <c r="BO60">
        <v>14.58</v>
      </c>
      <c r="BP60">
        <v>0</v>
      </c>
      <c r="BQ60">
        <v>4.29</v>
      </c>
      <c r="BR60">
        <v>1.88</v>
      </c>
      <c r="BS60">
        <v>0.41</v>
      </c>
      <c r="BT60">
        <v>0</v>
      </c>
      <c r="BU60">
        <v>0</v>
      </c>
      <c r="BV60">
        <v>0</v>
      </c>
      <c r="BW60">
        <f t="shared" si="2"/>
        <v>70.359999999999985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114.363811</v>
      </c>
      <c r="L61">
        <v>355.626778</v>
      </c>
      <c r="M61">
        <v>84.309728000000007</v>
      </c>
      <c r="N61">
        <v>114.167812</v>
      </c>
      <c r="O61">
        <v>119.52282700000001</v>
      </c>
      <c r="P61">
        <v>119.241938</v>
      </c>
      <c r="Q61">
        <v>11.600891000000001</v>
      </c>
      <c r="R61">
        <v>22.534414999999999</v>
      </c>
      <c r="S61">
        <v>14.029415</v>
      </c>
      <c r="T61">
        <v>0</v>
      </c>
      <c r="U61">
        <v>268.56618800000001</v>
      </c>
      <c r="V61">
        <v>5.0890089999999999</v>
      </c>
      <c r="W61">
        <v>22.229500000000002</v>
      </c>
      <c r="X61">
        <v>74.420500000000004</v>
      </c>
      <c r="Y61">
        <v>0</v>
      </c>
      <c r="Z61">
        <v>6.3342479999999997</v>
      </c>
      <c r="AA61">
        <v>27.157412999999998</v>
      </c>
      <c r="AB61">
        <v>38.186531000000002</v>
      </c>
      <c r="AC61">
        <v>28.089203999999999</v>
      </c>
      <c r="AD61">
        <v>35.365878000000002</v>
      </c>
      <c r="AE61">
        <v>31.853621</v>
      </c>
      <c r="AF61">
        <v>8.5767209999999992</v>
      </c>
      <c r="AG61">
        <v>38.192214</v>
      </c>
      <c r="AH61">
        <v>147.816993</v>
      </c>
      <c r="AI61">
        <v>18.455317999999998</v>
      </c>
      <c r="AJ61">
        <v>0</v>
      </c>
      <c r="AK61">
        <v>49.059539999999998</v>
      </c>
      <c r="AL61">
        <v>76.705886000000007</v>
      </c>
      <c r="AM61">
        <v>15.305533</v>
      </c>
      <c r="AN61">
        <v>0.66560900000000001</v>
      </c>
      <c r="AO61">
        <v>28.983402000000002</v>
      </c>
      <c r="AP61">
        <v>11.142778</v>
      </c>
      <c r="AQ61">
        <v>0</v>
      </c>
      <c r="AR61">
        <v>47.482211999999997</v>
      </c>
      <c r="AS61">
        <v>30.828821000000001</v>
      </c>
      <c r="AT61">
        <v>10.870805000000001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70.359999999999985</v>
      </c>
      <c r="BA61">
        <f t="shared" si="1"/>
        <v>2047.1355389999994</v>
      </c>
      <c r="BD61">
        <v>21.49</v>
      </c>
      <c r="BE61">
        <v>4.05</v>
      </c>
      <c r="BF61">
        <v>0.45</v>
      </c>
      <c r="BG61">
        <v>3.9</v>
      </c>
      <c r="BH61">
        <v>5.43</v>
      </c>
      <c r="BI61">
        <v>4.47</v>
      </c>
      <c r="BJ61">
        <v>2.8</v>
      </c>
      <c r="BK61">
        <v>4.24</v>
      </c>
      <c r="BL61">
        <v>1.86</v>
      </c>
      <c r="BM61">
        <v>0</v>
      </c>
      <c r="BN61">
        <v>0.51</v>
      </c>
      <c r="BO61">
        <v>14.58</v>
      </c>
      <c r="BP61">
        <v>0</v>
      </c>
      <c r="BQ61">
        <v>4.29</v>
      </c>
      <c r="BR61">
        <v>1.88</v>
      </c>
      <c r="BS61">
        <v>0.41</v>
      </c>
      <c r="BT61">
        <v>0</v>
      </c>
      <c r="BU61">
        <v>0</v>
      </c>
      <c r="BV61">
        <v>0</v>
      </c>
      <c r="BW61">
        <f t="shared" si="2"/>
        <v>70.359999999999985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114.3668</v>
      </c>
      <c r="L62">
        <v>355.22206899999998</v>
      </c>
      <c r="M62">
        <v>84.309728000000007</v>
      </c>
      <c r="N62">
        <v>114.167812</v>
      </c>
      <c r="O62">
        <v>119.52282700000001</v>
      </c>
      <c r="P62">
        <v>119.241938</v>
      </c>
      <c r="Q62">
        <v>11.600891000000001</v>
      </c>
      <c r="R62">
        <v>22.534414999999999</v>
      </c>
      <c r="S62">
        <v>14.029415</v>
      </c>
      <c r="T62">
        <v>0</v>
      </c>
      <c r="U62">
        <v>268.56618800000001</v>
      </c>
      <c r="V62">
        <v>5.0890089999999999</v>
      </c>
      <c r="W62">
        <v>22.229500000000002</v>
      </c>
      <c r="X62">
        <v>74.420500000000004</v>
      </c>
      <c r="Y62">
        <v>0</v>
      </c>
      <c r="Z62">
        <v>6.3342479999999997</v>
      </c>
      <c r="AA62">
        <v>27.157412999999998</v>
      </c>
      <c r="AB62">
        <v>38.186531000000002</v>
      </c>
      <c r="AC62">
        <v>28.089203999999999</v>
      </c>
      <c r="AD62">
        <v>35.365878000000002</v>
      </c>
      <c r="AE62">
        <v>31.853621</v>
      </c>
      <c r="AF62">
        <v>8.5767209999999992</v>
      </c>
      <c r="AG62">
        <v>38.192214</v>
      </c>
      <c r="AH62">
        <v>147.816993</v>
      </c>
      <c r="AI62">
        <v>18.455317999999998</v>
      </c>
      <c r="AJ62">
        <v>0</v>
      </c>
      <c r="AK62">
        <v>49.059539999999998</v>
      </c>
      <c r="AL62">
        <v>76.705886000000007</v>
      </c>
      <c r="AM62">
        <v>15.305533</v>
      </c>
      <c r="AN62">
        <v>0.66560900000000001</v>
      </c>
      <c r="AO62">
        <v>28.983402000000002</v>
      </c>
      <c r="AP62">
        <v>11.142778</v>
      </c>
      <c r="AQ62">
        <v>0</v>
      </c>
      <c r="AR62">
        <v>47.482211999999997</v>
      </c>
      <c r="AS62">
        <v>30.828821000000001</v>
      </c>
      <c r="AT62">
        <v>10.870805000000001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70.359999999999985</v>
      </c>
      <c r="BA62">
        <f t="shared" si="1"/>
        <v>2046.7338189999994</v>
      </c>
      <c r="BD62">
        <v>21.49</v>
      </c>
      <c r="BE62">
        <v>4.05</v>
      </c>
      <c r="BF62">
        <v>0.45</v>
      </c>
      <c r="BG62">
        <v>3.9</v>
      </c>
      <c r="BH62">
        <v>5.43</v>
      </c>
      <c r="BI62">
        <v>4.47</v>
      </c>
      <c r="BJ62">
        <v>2.8</v>
      </c>
      <c r="BK62">
        <v>4.24</v>
      </c>
      <c r="BL62">
        <v>1.86</v>
      </c>
      <c r="BM62">
        <v>0</v>
      </c>
      <c r="BN62">
        <v>0.51</v>
      </c>
      <c r="BO62">
        <v>14.58</v>
      </c>
      <c r="BP62">
        <v>0</v>
      </c>
      <c r="BQ62">
        <v>4.29</v>
      </c>
      <c r="BR62">
        <v>1.88</v>
      </c>
      <c r="BS62">
        <v>0.41</v>
      </c>
      <c r="BT62">
        <v>0</v>
      </c>
      <c r="BU62">
        <v>0</v>
      </c>
      <c r="BV62">
        <v>0</v>
      </c>
      <c r="BW62">
        <f t="shared" si="2"/>
        <v>70.359999999999985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179.561589</v>
      </c>
      <c r="L63">
        <v>355.22206899999998</v>
      </c>
      <c r="M63">
        <v>84.902771999999999</v>
      </c>
      <c r="N63">
        <v>114.167812</v>
      </c>
      <c r="O63">
        <v>119.52282700000001</v>
      </c>
      <c r="P63">
        <v>119.241938</v>
      </c>
      <c r="Q63">
        <v>11.488671</v>
      </c>
      <c r="R63">
        <v>22.475134000000001</v>
      </c>
      <c r="S63">
        <v>13.971574</v>
      </c>
      <c r="T63">
        <v>0</v>
      </c>
      <c r="U63">
        <v>268.56618800000001</v>
      </c>
      <c r="V63">
        <v>13.888605</v>
      </c>
      <c r="W63">
        <v>31.632482</v>
      </c>
      <c r="X63">
        <v>104.17980799999999</v>
      </c>
      <c r="Y63">
        <v>0</v>
      </c>
      <c r="Z63">
        <v>6.3342479999999997</v>
      </c>
      <c r="AA63">
        <v>27.157412999999998</v>
      </c>
      <c r="AB63">
        <v>38.186531000000002</v>
      </c>
      <c r="AC63">
        <v>28.089203999999999</v>
      </c>
      <c r="AD63">
        <v>35.365878000000002</v>
      </c>
      <c r="AE63">
        <v>31.853621</v>
      </c>
      <c r="AF63">
        <v>8.5767209999999992</v>
      </c>
      <c r="AG63">
        <v>38.192214</v>
      </c>
      <c r="AH63">
        <v>147.816993</v>
      </c>
      <c r="AI63">
        <v>18.455317999999998</v>
      </c>
      <c r="AJ63">
        <v>0</v>
      </c>
      <c r="AK63">
        <v>49.059539999999998</v>
      </c>
      <c r="AL63">
        <v>76.705886000000007</v>
      </c>
      <c r="AM63">
        <v>15.305533</v>
      </c>
      <c r="AN63">
        <v>0.66560900000000001</v>
      </c>
      <c r="AO63">
        <v>28.983402000000002</v>
      </c>
      <c r="AP63">
        <v>11.142778</v>
      </c>
      <c r="AQ63">
        <v>0</v>
      </c>
      <c r="AR63">
        <v>47.482211999999997</v>
      </c>
      <c r="AS63">
        <v>30.828821000000001</v>
      </c>
      <c r="AT63">
        <v>10.870805000000001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70.239999999999981</v>
      </c>
      <c r="BA63">
        <f t="shared" si="1"/>
        <v>2160.1341959999995</v>
      </c>
      <c r="BD63">
        <v>21.49</v>
      </c>
      <c r="BE63">
        <v>4.05</v>
      </c>
      <c r="BF63">
        <v>0.33</v>
      </c>
      <c r="BG63">
        <v>3.9</v>
      </c>
      <c r="BH63">
        <v>5.43</v>
      </c>
      <c r="BI63">
        <v>4.47</v>
      </c>
      <c r="BJ63">
        <v>2.8</v>
      </c>
      <c r="BK63">
        <v>4.24</v>
      </c>
      <c r="BL63">
        <v>1.86</v>
      </c>
      <c r="BM63">
        <v>0</v>
      </c>
      <c r="BN63">
        <v>0.51</v>
      </c>
      <c r="BO63">
        <v>14.58</v>
      </c>
      <c r="BP63">
        <v>0</v>
      </c>
      <c r="BQ63">
        <v>4.29</v>
      </c>
      <c r="BR63">
        <v>1.88</v>
      </c>
      <c r="BS63">
        <v>0.41</v>
      </c>
      <c r="BT63">
        <v>0</v>
      </c>
      <c r="BU63">
        <v>0</v>
      </c>
      <c r="BV63">
        <v>0</v>
      </c>
      <c r="BW63">
        <f t="shared" si="2"/>
        <v>70.239999999999981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179.561589</v>
      </c>
      <c r="L64">
        <v>355.22206899999998</v>
      </c>
      <c r="M64">
        <v>84.902771999999999</v>
      </c>
      <c r="N64">
        <v>114.167812</v>
      </c>
      <c r="O64">
        <v>119.52282700000001</v>
      </c>
      <c r="P64">
        <v>119.241938</v>
      </c>
      <c r="Q64">
        <v>11.480465000000001</v>
      </c>
      <c r="R64">
        <v>22.458943000000001</v>
      </c>
      <c r="S64">
        <v>13.964168000000001</v>
      </c>
      <c r="T64">
        <v>0</v>
      </c>
      <c r="U64">
        <v>268.56618800000001</v>
      </c>
      <c r="V64">
        <v>13.888605</v>
      </c>
      <c r="W64">
        <v>31.632482</v>
      </c>
      <c r="X64">
        <v>104.17980799999999</v>
      </c>
      <c r="Y64">
        <v>0</v>
      </c>
      <c r="Z64">
        <v>6.3342479999999997</v>
      </c>
      <c r="AA64">
        <v>27.157412999999998</v>
      </c>
      <c r="AB64">
        <v>38.186531000000002</v>
      </c>
      <c r="AC64">
        <v>28.089203999999999</v>
      </c>
      <c r="AD64">
        <v>35.365878000000002</v>
      </c>
      <c r="AE64">
        <v>31.853621</v>
      </c>
      <c r="AF64">
        <v>8.5767209999999992</v>
      </c>
      <c r="AG64">
        <v>38.192214</v>
      </c>
      <c r="AH64">
        <v>147.816993</v>
      </c>
      <c r="AI64">
        <v>18.455317999999998</v>
      </c>
      <c r="AJ64">
        <v>0</v>
      </c>
      <c r="AK64">
        <v>49.059539999999998</v>
      </c>
      <c r="AL64">
        <v>76.705886000000007</v>
      </c>
      <c r="AM64">
        <v>15.305533</v>
      </c>
      <c r="AN64">
        <v>0.66560900000000001</v>
      </c>
      <c r="AO64">
        <v>28.983402000000002</v>
      </c>
      <c r="AP64">
        <v>11.142778</v>
      </c>
      <c r="AQ64">
        <v>0</v>
      </c>
      <c r="AR64">
        <v>47.482211999999997</v>
      </c>
      <c r="AS64">
        <v>30.828821000000001</v>
      </c>
      <c r="AT64">
        <v>10.870805000000001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70.289999999999992</v>
      </c>
      <c r="BA64">
        <f t="shared" si="1"/>
        <v>2160.1523929999998</v>
      </c>
      <c r="BD64">
        <v>21.49</v>
      </c>
      <c r="BE64">
        <v>4.05</v>
      </c>
      <c r="BF64">
        <v>0.38</v>
      </c>
      <c r="BG64">
        <v>3.9</v>
      </c>
      <c r="BH64">
        <v>5.43</v>
      </c>
      <c r="BI64">
        <v>4.47</v>
      </c>
      <c r="BJ64">
        <v>2.8</v>
      </c>
      <c r="BK64">
        <v>4.24</v>
      </c>
      <c r="BL64">
        <v>1.86</v>
      </c>
      <c r="BM64">
        <v>0</v>
      </c>
      <c r="BN64">
        <v>0.51</v>
      </c>
      <c r="BO64">
        <v>14.58</v>
      </c>
      <c r="BP64">
        <v>0</v>
      </c>
      <c r="BQ64">
        <v>4.29</v>
      </c>
      <c r="BR64">
        <v>1.88</v>
      </c>
      <c r="BS64">
        <v>0.41</v>
      </c>
      <c r="BT64">
        <v>0</v>
      </c>
      <c r="BU64">
        <v>0</v>
      </c>
      <c r="BV64">
        <v>0</v>
      </c>
      <c r="BW64">
        <f t="shared" si="2"/>
        <v>70.289999999999992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179.561589</v>
      </c>
      <c r="L65">
        <v>355.22206899999998</v>
      </c>
      <c r="M65">
        <v>84.902771999999999</v>
      </c>
      <c r="N65">
        <v>114.167812</v>
      </c>
      <c r="O65">
        <v>119.52282700000001</v>
      </c>
      <c r="P65">
        <v>119.241938</v>
      </c>
      <c r="Q65">
        <v>11.480465000000001</v>
      </c>
      <c r="R65">
        <v>22.458943000000001</v>
      </c>
      <c r="S65">
        <v>13.964168000000001</v>
      </c>
      <c r="T65">
        <v>0</v>
      </c>
      <c r="U65">
        <v>268.56618800000001</v>
      </c>
      <c r="V65">
        <v>13.888605</v>
      </c>
      <c r="W65">
        <v>31.632482</v>
      </c>
      <c r="X65">
        <v>104.17980799999999</v>
      </c>
      <c r="Y65">
        <v>0</v>
      </c>
      <c r="Z65">
        <v>12.670622</v>
      </c>
      <c r="AA65">
        <v>27.157412999999998</v>
      </c>
      <c r="AB65">
        <v>38.186531000000002</v>
      </c>
      <c r="AC65">
        <v>28.089203999999999</v>
      </c>
      <c r="AD65">
        <v>35.365878000000002</v>
      </c>
      <c r="AE65">
        <v>31.853621</v>
      </c>
      <c r="AF65">
        <v>8.5767209999999992</v>
      </c>
      <c r="AG65">
        <v>38.192214</v>
      </c>
      <c r="AH65">
        <v>147.816993</v>
      </c>
      <c r="AI65">
        <v>18.455317999999998</v>
      </c>
      <c r="AJ65">
        <v>0</v>
      </c>
      <c r="AK65">
        <v>49.059539999999998</v>
      </c>
      <c r="AL65">
        <v>76.705886000000007</v>
      </c>
      <c r="AM65">
        <v>15.305533</v>
      </c>
      <c r="AN65">
        <v>0.66560900000000001</v>
      </c>
      <c r="AO65">
        <v>28.983402000000002</v>
      </c>
      <c r="AP65">
        <v>11.142778</v>
      </c>
      <c r="AQ65">
        <v>0</v>
      </c>
      <c r="AR65">
        <v>47.482211999999997</v>
      </c>
      <c r="AS65">
        <v>30.828821000000001</v>
      </c>
      <c r="AT65">
        <v>10.870805000000001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70.289999999999992</v>
      </c>
      <c r="BA65">
        <f t="shared" si="1"/>
        <v>2166.4887669999998</v>
      </c>
      <c r="BD65">
        <v>21.49</v>
      </c>
      <c r="BE65">
        <v>4.05</v>
      </c>
      <c r="BF65">
        <v>0.38</v>
      </c>
      <c r="BG65">
        <v>3.9</v>
      </c>
      <c r="BH65">
        <v>5.43</v>
      </c>
      <c r="BI65">
        <v>4.47</v>
      </c>
      <c r="BJ65">
        <v>2.8</v>
      </c>
      <c r="BK65">
        <v>4.24</v>
      </c>
      <c r="BL65">
        <v>1.86</v>
      </c>
      <c r="BM65">
        <v>0</v>
      </c>
      <c r="BN65">
        <v>0.51</v>
      </c>
      <c r="BO65">
        <v>14.58</v>
      </c>
      <c r="BP65">
        <v>0</v>
      </c>
      <c r="BQ65">
        <v>4.29</v>
      </c>
      <c r="BR65">
        <v>1.88</v>
      </c>
      <c r="BS65">
        <v>0.41</v>
      </c>
      <c r="BT65">
        <v>0</v>
      </c>
      <c r="BU65">
        <v>0</v>
      </c>
      <c r="BV65">
        <v>0</v>
      </c>
      <c r="BW65">
        <f t="shared" si="2"/>
        <v>70.289999999999992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179.561589</v>
      </c>
      <c r="L66">
        <v>355.22206899999998</v>
      </c>
      <c r="M66">
        <v>84.902771999999999</v>
      </c>
      <c r="N66">
        <v>114.167812</v>
      </c>
      <c r="O66">
        <v>119.52282700000001</v>
      </c>
      <c r="P66">
        <v>119.241938</v>
      </c>
      <c r="Q66">
        <v>11.480465000000001</v>
      </c>
      <c r="R66">
        <v>22.458943000000001</v>
      </c>
      <c r="S66">
        <v>13.964168000000001</v>
      </c>
      <c r="T66">
        <v>0</v>
      </c>
      <c r="U66">
        <v>268.56618800000001</v>
      </c>
      <c r="V66">
        <v>13.888605</v>
      </c>
      <c r="W66">
        <v>31.632482</v>
      </c>
      <c r="X66">
        <v>104.17980799999999</v>
      </c>
      <c r="Y66">
        <v>0</v>
      </c>
      <c r="Z66">
        <v>12.670622</v>
      </c>
      <c r="AA66">
        <v>27.157412999999998</v>
      </c>
      <c r="AB66">
        <v>38.186531000000002</v>
      </c>
      <c r="AC66">
        <v>28.089203999999999</v>
      </c>
      <c r="AD66">
        <v>35.365878000000002</v>
      </c>
      <c r="AE66">
        <v>31.853621</v>
      </c>
      <c r="AF66">
        <v>8.5767209999999992</v>
      </c>
      <c r="AG66">
        <v>38.192214</v>
      </c>
      <c r="AH66">
        <v>147.816993</v>
      </c>
      <c r="AI66">
        <v>18.455317999999998</v>
      </c>
      <c r="AJ66">
        <v>0</v>
      </c>
      <c r="AK66">
        <v>49.059539999999998</v>
      </c>
      <c r="AL66">
        <v>76.705886000000007</v>
      </c>
      <c r="AM66">
        <v>15.305533</v>
      </c>
      <c r="AN66">
        <v>0.66560900000000001</v>
      </c>
      <c r="AO66">
        <v>28.983402000000002</v>
      </c>
      <c r="AP66">
        <v>11.142778</v>
      </c>
      <c r="AQ66">
        <v>0</v>
      </c>
      <c r="AR66">
        <v>47.482211999999997</v>
      </c>
      <c r="AS66">
        <v>30.828821000000001</v>
      </c>
      <c r="AT66">
        <v>10.870805000000001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70.289999999999992</v>
      </c>
      <c r="BA66">
        <f t="shared" si="1"/>
        <v>2166.4887669999998</v>
      </c>
      <c r="BD66">
        <v>21.49</v>
      </c>
      <c r="BE66">
        <v>4.05</v>
      </c>
      <c r="BF66">
        <v>0.38</v>
      </c>
      <c r="BG66">
        <v>3.9</v>
      </c>
      <c r="BH66">
        <v>5.43</v>
      </c>
      <c r="BI66">
        <v>4.47</v>
      </c>
      <c r="BJ66">
        <v>2.8</v>
      </c>
      <c r="BK66">
        <v>4.24</v>
      </c>
      <c r="BL66">
        <v>1.86</v>
      </c>
      <c r="BM66">
        <v>0</v>
      </c>
      <c r="BN66">
        <v>0.51</v>
      </c>
      <c r="BO66">
        <v>14.58</v>
      </c>
      <c r="BP66">
        <v>0</v>
      </c>
      <c r="BQ66">
        <v>4.29</v>
      </c>
      <c r="BR66">
        <v>1.88</v>
      </c>
      <c r="BS66">
        <v>0.41</v>
      </c>
      <c r="BT66">
        <v>0</v>
      </c>
      <c r="BU66">
        <v>0</v>
      </c>
      <c r="BV66">
        <v>0</v>
      </c>
      <c r="BW66">
        <f t="shared" si="2"/>
        <v>70.289999999999992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179.561589</v>
      </c>
      <c r="L67">
        <v>355.22206899999998</v>
      </c>
      <c r="M67">
        <v>84.902771999999999</v>
      </c>
      <c r="N67">
        <v>114.167812</v>
      </c>
      <c r="O67">
        <v>119.52282700000001</v>
      </c>
      <c r="P67">
        <v>119.241938</v>
      </c>
      <c r="Q67">
        <v>11.488671</v>
      </c>
      <c r="R67">
        <v>22.475134000000001</v>
      </c>
      <c r="S67">
        <v>13.971574</v>
      </c>
      <c r="T67">
        <v>0</v>
      </c>
      <c r="U67">
        <v>268.56618800000001</v>
      </c>
      <c r="V67">
        <v>13.888605</v>
      </c>
      <c r="W67">
        <v>31.632482</v>
      </c>
      <c r="X67">
        <v>104.17980799999999</v>
      </c>
      <c r="Y67">
        <v>0</v>
      </c>
      <c r="Z67">
        <v>12.670622</v>
      </c>
      <c r="AA67">
        <v>41.230890000000002</v>
      </c>
      <c r="AB67">
        <v>38.186531000000002</v>
      </c>
      <c r="AC67">
        <v>28.089203999999999</v>
      </c>
      <c r="AD67">
        <v>35.365878000000002</v>
      </c>
      <c r="AE67">
        <v>47.780431</v>
      </c>
      <c r="AF67">
        <v>8.5767209999999992</v>
      </c>
      <c r="AG67">
        <v>38.192214</v>
      </c>
      <c r="AH67">
        <v>147.816993</v>
      </c>
      <c r="AI67">
        <v>18.455317999999998</v>
      </c>
      <c r="AJ67">
        <v>0</v>
      </c>
      <c r="AK67">
        <v>49.059539999999998</v>
      </c>
      <c r="AL67">
        <v>76.705886000000007</v>
      </c>
      <c r="AM67">
        <v>15.305533</v>
      </c>
      <c r="AN67">
        <v>0.66560900000000001</v>
      </c>
      <c r="AO67">
        <v>28.983402000000002</v>
      </c>
      <c r="AP67">
        <v>11.142778</v>
      </c>
      <c r="AQ67">
        <v>0</v>
      </c>
      <c r="AR67">
        <v>47.482211999999997</v>
      </c>
      <c r="AS67">
        <v>30.828821000000001</v>
      </c>
      <c r="AT67">
        <v>10.870805000000001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70.209999999999994</v>
      </c>
      <c r="BA67">
        <f t="shared" si="1"/>
        <v>2196.4408570000001</v>
      </c>
      <c r="BD67">
        <v>21.49</v>
      </c>
      <c r="BE67">
        <v>3.94</v>
      </c>
      <c r="BF67">
        <v>0.41</v>
      </c>
      <c r="BG67">
        <v>3.9</v>
      </c>
      <c r="BH67">
        <v>5.43</v>
      </c>
      <c r="BI67">
        <v>4.47</v>
      </c>
      <c r="BJ67">
        <v>2.8</v>
      </c>
      <c r="BK67">
        <v>4.24</v>
      </c>
      <c r="BL67">
        <v>1.86</v>
      </c>
      <c r="BM67">
        <v>0</v>
      </c>
      <c r="BN67">
        <v>0.51</v>
      </c>
      <c r="BO67">
        <v>14.58</v>
      </c>
      <c r="BP67">
        <v>0</v>
      </c>
      <c r="BQ67">
        <v>4.29</v>
      </c>
      <c r="BR67">
        <v>1.88</v>
      </c>
      <c r="BS67">
        <v>0.41</v>
      </c>
      <c r="BT67">
        <v>0</v>
      </c>
      <c r="BU67">
        <v>0</v>
      </c>
      <c r="BV67">
        <v>0</v>
      </c>
      <c r="BW67">
        <f t="shared" si="2"/>
        <v>70.209999999999994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179.561589</v>
      </c>
      <c r="L68">
        <v>355.22206899999998</v>
      </c>
      <c r="M68">
        <v>84.902771999999999</v>
      </c>
      <c r="N68">
        <v>114.167812</v>
      </c>
      <c r="O68">
        <v>119.52282700000001</v>
      </c>
      <c r="P68">
        <v>119.241938</v>
      </c>
      <c r="Q68">
        <v>11.488671</v>
      </c>
      <c r="R68">
        <v>22.475134000000001</v>
      </c>
      <c r="S68">
        <v>13.971574</v>
      </c>
      <c r="T68">
        <v>0</v>
      </c>
      <c r="U68">
        <v>268.56618800000001</v>
      </c>
      <c r="V68">
        <v>13.888605</v>
      </c>
      <c r="W68">
        <v>31.632482</v>
      </c>
      <c r="X68">
        <v>104.17980799999999</v>
      </c>
      <c r="Y68">
        <v>0</v>
      </c>
      <c r="Z68">
        <v>12.670622</v>
      </c>
      <c r="AA68">
        <v>41.230890000000002</v>
      </c>
      <c r="AB68">
        <v>38.186531000000002</v>
      </c>
      <c r="AC68">
        <v>28.089203999999999</v>
      </c>
      <c r="AD68">
        <v>35.365878000000002</v>
      </c>
      <c r="AE68">
        <v>47.780431</v>
      </c>
      <c r="AF68">
        <v>8.5767209999999992</v>
      </c>
      <c r="AG68">
        <v>38.192214</v>
      </c>
      <c r="AH68">
        <v>147.816993</v>
      </c>
      <c r="AI68">
        <v>18.455317999999998</v>
      </c>
      <c r="AJ68">
        <v>0</v>
      </c>
      <c r="AK68">
        <v>49.059539999999998</v>
      </c>
      <c r="AL68">
        <v>76.705886000000007</v>
      </c>
      <c r="AM68">
        <v>15.305533</v>
      </c>
      <c r="AN68">
        <v>0.66560900000000001</v>
      </c>
      <c r="AO68">
        <v>28.983402000000002</v>
      </c>
      <c r="AP68">
        <v>11.142778</v>
      </c>
      <c r="AQ68">
        <v>0</v>
      </c>
      <c r="AR68">
        <v>47.482211999999997</v>
      </c>
      <c r="AS68">
        <v>30.828821000000001</v>
      </c>
      <c r="AT68">
        <v>10.870805000000001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70.319999999999993</v>
      </c>
      <c r="BA68">
        <f t="shared" ref="BA68:BA99" si="4">SUM(B68:AZ68)</f>
        <v>2196.5508570000002</v>
      </c>
      <c r="BD68">
        <v>21.49</v>
      </c>
      <c r="BE68">
        <v>4.05</v>
      </c>
      <c r="BF68">
        <v>0.41</v>
      </c>
      <c r="BG68">
        <v>3.9</v>
      </c>
      <c r="BH68">
        <v>5.43</v>
      </c>
      <c r="BI68">
        <v>4.47</v>
      </c>
      <c r="BJ68">
        <v>2.8</v>
      </c>
      <c r="BK68">
        <v>4.24</v>
      </c>
      <c r="BL68">
        <v>1.86</v>
      </c>
      <c r="BM68">
        <v>0</v>
      </c>
      <c r="BN68">
        <v>0.51</v>
      </c>
      <c r="BO68">
        <v>14.58</v>
      </c>
      <c r="BP68">
        <v>0</v>
      </c>
      <c r="BQ68">
        <v>4.29</v>
      </c>
      <c r="BR68">
        <v>1.88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70.319999999999993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179.561589</v>
      </c>
      <c r="L69">
        <v>355.22206899999998</v>
      </c>
      <c r="M69">
        <v>84.902771999999999</v>
      </c>
      <c r="N69">
        <v>114.167812</v>
      </c>
      <c r="O69">
        <v>119.52282700000001</v>
      </c>
      <c r="P69">
        <v>119.241938</v>
      </c>
      <c r="Q69">
        <v>11.488671</v>
      </c>
      <c r="R69">
        <v>22.475134000000001</v>
      </c>
      <c r="S69">
        <v>13.971574</v>
      </c>
      <c r="T69">
        <v>0</v>
      </c>
      <c r="U69">
        <v>264.21693800000003</v>
      </c>
      <c r="V69">
        <v>13.888605</v>
      </c>
      <c r="W69">
        <v>31.632482</v>
      </c>
      <c r="X69">
        <v>104.17980799999999</v>
      </c>
      <c r="Y69">
        <v>0</v>
      </c>
      <c r="Z69">
        <v>12.670622</v>
      </c>
      <c r="AA69">
        <v>41.230890000000002</v>
      </c>
      <c r="AB69">
        <v>38.186531000000002</v>
      </c>
      <c r="AC69">
        <v>28.089203999999999</v>
      </c>
      <c r="AD69">
        <v>35.365878000000002</v>
      </c>
      <c r="AE69">
        <v>47.780431</v>
      </c>
      <c r="AF69">
        <v>8.5767209999999992</v>
      </c>
      <c r="AG69">
        <v>38.192214</v>
      </c>
      <c r="AH69">
        <v>147.816993</v>
      </c>
      <c r="AI69">
        <v>18.455317999999998</v>
      </c>
      <c r="AJ69">
        <v>0</v>
      </c>
      <c r="AK69">
        <v>49.059539999999998</v>
      </c>
      <c r="AL69">
        <v>76.705886000000007</v>
      </c>
      <c r="AM69">
        <v>15.305533</v>
      </c>
      <c r="AN69">
        <v>0.66560900000000001</v>
      </c>
      <c r="AO69">
        <v>28.983402000000002</v>
      </c>
      <c r="AP69">
        <v>11.142778</v>
      </c>
      <c r="AQ69">
        <v>0</v>
      </c>
      <c r="AR69">
        <v>47.482211999999997</v>
      </c>
      <c r="AS69">
        <v>30.828821000000001</v>
      </c>
      <c r="AT69">
        <v>10.870805000000001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70.319999999999993</v>
      </c>
      <c r="BA69">
        <f t="shared" si="4"/>
        <v>2192.2016070000004</v>
      </c>
      <c r="BD69">
        <v>21.49</v>
      </c>
      <c r="BE69">
        <v>4.05</v>
      </c>
      <c r="BF69">
        <v>0.41</v>
      </c>
      <c r="BG69">
        <v>3.9</v>
      </c>
      <c r="BH69">
        <v>5.43</v>
      </c>
      <c r="BI69">
        <v>4.47</v>
      </c>
      <c r="BJ69">
        <v>2.8</v>
      </c>
      <c r="BK69">
        <v>4.24</v>
      </c>
      <c r="BL69">
        <v>1.86</v>
      </c>
      <c r="BM69">
        <v>0</v>
      </c>
      <c r="BN69">
        <v>0.51</v>
      </c>
      <c r="BO69">
        <v>14.58</v>
      </c>
      <c r="BP69">
        <v>0</v>
      </c>
      <c r="BQ69">
        <v>4.29</v>
      </c>
      <c r="BR69">
        <v>1.88</v>
      </c>
      <c r="BS69">
        <v>0.41</v>
      </c>
      <c r="BT69">
        <v>0</v>
      </c>
      <c r="BU69">
        <v>0</v>
      </c>
      <c r="BV69">
        <v>0</v>
      </c>
      <c r="BW69">
        <f t="shared" si="5"/>
        <v>70.319999999999993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179.561589</v>
      </c>
      <c r="L70">
        <v>355.22206899999998</v>
      </c>
      <c r="M70">
        <v>84.902771999999999</v>
      </c>
      <c r="N70">
        <v>114.167812</v>
      </c>
      <c r="O70">
        <v>119.52282700000001</v>
      </c>
      <c r="P70">
        <v>119.241938</v>
      </c>
      <c r="Q70">
        <v>11.488671</v>
      </c>
      <c r="R70">
        <v>22.534414999999999</v>
      </c>
      <c r="S70">
        <v>13.971574</v>
      </c>
      <c r="T70">
        <v>0</v>
      </c>
      <c r="U70">
        <v>264.21693800000003</v>
      </c>
      <c r="V70">
        <v>13.888605</v>
      </c>
      <c r="W70">
        <v>31.632482</v>
      </c>
      <c r="X70">
        <v>104.17980799999999</v>
      </c>
      <c r="Y70">
        <v>0</v>
      </c>
      <c r="Z70">
        <v>12.670622</v>
      </c>
      <c r="AA70">
        <v>41.230890000000002</v>
      </c>
      <c r="AB70">
        <v>38.186531000000002</v>
      </c>
      <c r="AC70">
        <v>28.089203999999999</v>
      </c>
      <c r="AD70">
        <v>35.365878000000002</v>
      </c>
      <c r="AE70">
        <v>47.780431</v>
      </c>
      <c r="AF70">
        <v>8.5767209999999992</v>
      </c>
      <c r="AG70">
        <v>38.192214</v>
      </c>
      <c r="AH70">
        <v>147.816993</v>
      </c>
      <c r="AI70">
        <v>18.455317999999998</v>
      </c>
      <c r="AJ70">
        <v>0</v>
      </c>
      <c r="AK70">
        <v>49.059539999999998</v>
      </c>
      <c r="AL70">
        <v>76.705886000000007</v>
      </c>
      <c r="AM70">
        <v>15.305533</v>
      </c>
      <c r="AN70">
        <v>0.66560900000000001</v>
      </c>
      <c r="AO70">
        <v>28.983402000000002</v>
      </c>
      <c r="AP70">
        <v>11.142778</v>
      </c>
      <c r="AQ70">
        <v>0</v>
      </c>
      <c r="AR70">
        <v>47.482211999999997</v>
      </c>
      <c r="AS70">
        <v>30.828821000000001</v>
      </c>
      <c r="AT70">
        <v>10.870805000000001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70.319999999999993</v>
      </c>
      <c r="BA70">
        <f t="shared" si="4"/>
        <v>2192.2608880000003</v>
      </c>
      <c r="BD70">
        <v>21.49</v>
      </c>
      <c r="BE70">
        <v>4.05</v>
      </c>
      <c r="BF70">
        <v>0.41</v>
      </c>
      <c r="BG70">
        <v>3.9</v>
      </c>
      <c r="BH70">
        <v>5.43</v>
      </c>
      <c r="BI70">
        <v>4.47</v>
      </c>
      <c r="BJ70">
        <v>2.8</v>
      </c>
      <c r="BK70">
        <v>4.24</v>
      </c>
      <c r="BL70">
        <v>1.86</v>
      </c>
      <c r="BM70">
        <v>0</v>
      </c>
      <c r="BN70">
        <v>0.51</v>
      </c>
      <c r="BO70">
        <v>14.58</v>
      </c>
      <c r="BP70">
        <v>0</v>
      </c>
      <c r="BQ70">
        <v>4.29</v>
      </c>
      <c r="BR70">
        <v>1.88</v>
      </c>
      <c r="BS70">
        <v>0.41</v>
      </c>
      <c r="BT70">
        <v>0</v>
      </c>
      <c r="BU70">
        <v>0</v>
      </c>
      <c r="BV70">
        <v>0</v>
      </c>
      <c r="BW70">
        <f t="shared" si="5"/>
        <v>70.319999999999993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178.595089</v>
      </c>
      <c r="L71">
        <v>396.96087999999997</v>
      </c>
      <c r="M71">
        <v>84.902771999999999</v>
      </c>
      <c r="N71">
        <v>114.167812</v>
      </c>
      <c r="O71">
        <v>119.52282700000001</v>
      </c>
      <c r="P71">
        <v>119.241938</v>
      </c>
      <c r="Q71">
        <v>11.488671</v>
      </c>
      <c r="R71">
        <v>22.475134000000001</v>
      </c>
      <c r="S71">
        <v>13.971574</v>
      </c>
      <c r="T71">
        <v>0</v>
      </c>
      <c r="U71">
        <v>264.21693800000003</v>
      </c>
      <c r="V71">
        <v>13.888605</v>
      </c>
      <c r="W71">
        <v>31.657900999999999</v>
      </c>
      <c r="X71">
        <v>103.213308</v>
      </c>
      <c r="Y71">
        <v>0</v>
      </c>
      <c r="Z71">
        <v>12.670622</v>
      </c>
      <c r="AA71">
        <v>41.230890000000002</v>
      </c>
      <c r="AB71">
        <v>38.186531000000002</v>
      </c>
      <c r="AC71">
        <v>28.089203999999999</v>
      </c>
      <c r="AD71">
        <v>35.365878000000002</v>
      </c>
      <c r="AE71">
        <v>47.780431</v>
      </c>
      <c r="AF71">
        <v>8.5767209999999992</v>
      </c>
      <c r="AG71">
        <v>38.192214</v>
      </c>
      <c r="AH71">
        <v>147.816993</v>
      </c>
      <c r="AI71">
        <v>27.067799000000001</v>
      </c>
      <c r="AJ71">
        <v>0</v>
      </c>
      <c r="AK71">
        <v>49.059539999999998</v>
      </c>
      <c r="AL71">
        <v>76.705886000000007</v>
      </c>
      <c r="AM71">
        <v>15.305533</v>
      </c>
      <c r="AN71">
        <v>0.66560900000000001</v>
      </c>
      <c r="AO71">
        <v>28.983402000000002</v>
      </c>
      <c r="AP71">
        <v>11.142778</v>
      </c>
      <c r="AQ71">
        <v>11.203668</v>
      </c>
      <c r="AR71">
        <v>47.482211999999997</v>
      </c>
      <c r="AS71">
        <v>30.828821000000001</v>
      </c>
      <c r="AT71">
        <v>10.870805000000001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70.339999999999989</v>
      </c>
      <c r="BA71">
        <f t="shared" si="4"/>
        <v>2251.8689859999999</v>
      </c>
      <c r="BD71">
        <v>21.49</v>
      </c>
      <c r="BE71">
        <v>4.05</v>
      </c>
      <c r="BF71">
        <v>0.43</v>
      </c>
      <c r="BG71">
        <v>3.9</v>
      </c>
      <c r="BH71">
        <v>5.43</v>
      </c>
      <c r="BI71">
        <v>4.47</v>
      </c>
      <c r="BJ71">
        <v>2.8</v>
      </c>
      <c r="BK71">
        <v>4.24</v>
      </c>
      <c r="BL71">
        <v>1.86</v>
      </c>
      <c r="BM71">
        <v>0</v>
      </c>
      <c r="BN71">
        <v>0.51</v>
      </c>
      <c r="BO71">
        <v>14.58</v>
      </c>
      <c r="BP71">
        <v>0</v>
      </c>
      <c r="BQ71">
        <v>4.29</v>
      </c>
      <c r="BR71">
        <v>1.88</v>
      </c>
      <c r="BS71">
        <v>0.41</v>
      </c>
      <c r="BT71">
        <v>0</v>
      </c>
      <c r="BU71">
        <v>0</v>
      </c>
      <c r="BV71">
        <v>0</v>
      </c>
      <c r="BW71">
        <f t="shared" si="5"/>
        <v>70.339999999999989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178.595089</v>
      </c>
      <c r="L72">
        <v>396.96087999999997</v>
      </c>
      <c r="M72">
        <v>84.902771999999999</v>
      </c>
      <c r="N72">
        <v>114.167812</v>
      </c>
      <c r="O72">
        <v>119.52282700000001</v>
      </c>
      <c r="P72">
        <v>119.241938</v>
      </c>
      <c r="Q72">
        <v>11.488671</v>
      </c>
      <c r="R72">
        <v>22.475134000000001</v>
      </c>
      <c r="S72">
        <v>13.971574</v>
      </c>
      <c r="T72">
        <v>0</v>
      </c>
      <c r="U72">
        <v>264.21693800000003</v>
      </c>
      <c r="V72">
        <v>13.888605</v>
      </c>
      <c r="W72">
        <v>31.657900999999999</v>
      </c>
      <c r="X72">
        <v>103.213308</v>
      </c>
      <c r="Y72">
        <v>0</v>
      </c>
      <c r="Z72">
        <v>12.670622</v>
      </c>
      <c r="AA72">
        <v>41.230890000000002</v>
      </c>
      <c r="AB72">
        <v>38.186531000000002</v>
      </c>
      <c r="AC72">
        <v>28.089203999999999</v>
      </c>
      <c r="AD72">
        <v>35.365878000000002</v>
      </c>
      <c r="AE72">
        <v>47.780431</v>
      </c>
      <c r="AF72">
        <v>8.5767209999999992</v>
      </c>
      <c r="AG72">
        <v>38.192214</v>
      </c>
      <c r="AH72">
        <v>147.816993</v>
      </c>
      <c r="AI72">
        <v>27.067799000000001</v>
      </c>
      <c r="AJ72">
        <v>0</v>
      </c>
      <c r="AK72">
        <v>49.059539999999998</v>
      </c>
      <c r="AL72">
        <v>76.705886000000007</v>
      </c>
      <c r="AM72">
        <v>15.305533</v>
      </c>
      <c r="AN72">
        <v>0.66560900000000001</v>
      </c>
      <c r="AO72">
        <v>28.983402000000002</v>
      </c>
      <c r="AP72">
        <v>11.142778</v>
      </c>
      <c r="AQ72">
        <v>11.203668</v>
      </c>
      <c r="AR72">
        <v>47.482211999999997</v>
      </c>
      <c r="AS72">
        <v>30.828821000000001</v>
      </c>
      <c r="AT72">
        <v>10.870805000000001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70.339999999999989</v>
      </c>
      <c r="BA72">
        <f t="shared" si="4"/>
        <v>2251.8689859999999</v>
      </c>
      <c r="BD72">
        <v>21.49</v>
      </c>
      <c r="BE72">
        <v>4.05</v>
      </c>
      <c r="BF72">
        <v>0.43</v>
      </c>
      <c r="BG72">
        <v>3.9</v>
      </c>
      <c r="BH72">
        <v>5.43</v>
      </c>
      <c r="BI72">
        <v>4.47</v>
      </c>
      <c r="BJ72">
        <v>2.8</v>
      </c>
      <c r="BK72">
        <v>4.24</v>
      </c>
      <c r="BL72">
        <v>1.86</v>
      </c>
      <c r="BM72">
        <v>0</v>
      </c>
      <c r="BN72">
        <v>0.51</v>
      </c>
      <c r="BO72">
        <v>14.58</v>
      </c>
      <c r="BP72">
        <v>0</v>
      </c>
      <c r="BQ72">
        <v>4.29</v>
      </c>
      <c r="BR72">
        <v>1.88</v>
      </c>
      <c r="BS72">
        <v>0.41</v>
      </c>
      <c r="BT72">
        <v>0</v>
      </c>
      <c r="BU72">
        <v>0</v>
      </c>
      <c r="BV72">
        <v>0</v>
      </c>
      <c r="BW72">
        <f t="shared" si="5"/>
        <v>70.339999999999989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178.595089</v>
      </c>
      <c r="L73">
        <v>396.96087999999997</v>
      </c>
      <c r="M73">
        <v>84.902771999999999</v>
      </c>
      <c r="N73">
        <v>114.167812</v>
      </c>
      <c r="O73">
        <v>119.52282700000001</v>
      </c>
      <c r="P73">
        <v>119.241938</v>
      </c>
      <c r="Q73">
        <v>11.488671</v>
      </c>
      <c r="R73">
        <v>22.475134000000001</v>
      </c>
      <c r="S73">
        <v>13.971574</v>
      </c>
      <c r="T73">
        <v>0</v>
      </c>
      <c r="U73">
        <v>264.21693800000003</v>
      </c>
      <c r="V73">
        <v>13.888605</v>
      </c>
      <c r="W73">
        <v>31.657900999999999</v>
      </c>
      <c r="X73">
        <v>103.213308</v>
      </c>
      <c r="Y73">
        <v>0</v>
      </c>
      <c r="Z73">
        <v>12.668495</v>
      </c>
      <c r="AA73">
        <v>41.230890000000002</v>
      </c>
      <c r="AB73">
        <v>38.186531000000002</v>
      </c>
      <c r="AC73">
        <v>28.089203999999999</v>
      </c>
      <c r="AD73">
        <v>35.365878000000002</v>
      </c>
      <c r="AE73">
        <v>47.780431</v>
      </c>
      <c r="AF73">
        <v>8.5767209999999992</v>
      </c>
      <c r="AG73">
        <v>38.192214</v>
      </c>
      <c r="AH73">
        <v>147.816993</v>
      </c>
      <c r="AI73">
        <v>30.758862000000001</v>
      </c>
      <c r="AJ73">
        <v>0</v>
      </c>
      <c r="AK73">
        <v>49.059539999999998</v>
      </c>
      <c r="AL73">
        <v>76.705886000000007</v>
      </c>
      <c r="AM73">
        <v>15.305533</v>
      </c>
      <c r="AN73">
        <v>0.66560900000000001</v>
      </c>
      <c r="AO73">
        <v>28.983402000000002</v>
      </c>
      <c r="AP73">
        <v>11.142778</v>
      </c>
      <c r="AQ73">
        <v>11.203668</v>
      </c>
      <c r="AR73">
        <v>47.482211999999997</v>
      </c>
      <c r="AS73">
        <v>30.828821000000001</v>
      </c>
      <c r="AT73">
        <v>10.870805000000001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70.239999999999981</v>
      </c>
      <c r="BA73">
        <f t="shared" si="4"/>
        <v>2255.4579219999996</v>
      </c>
      <c r="BD73">
        <v>21.49</v>
      </c>
      <c r="BE73">
        <v>3.95</v>
      </c>
      <c r="BF73">
        <v>0.43</v>
      </c>
      <c r="BG73">
        <v>3.9</v>
      </c>
      <c r="BH73">
        <v>5.43</v>
      </c>
      <c r="BI73">
        <v>4.47</v>
      </c>
      <c r="BJ73">
        <v>2.8</v>
      </c>
      <c r="BK73">
        <v>4.24</v>
      </c>
      <c r="BL73">
        <v>1.86</v>
      </c>
      <c r="BM73">
        <v>0</v>
      </c>
      <c r="BN73">
        <v>0.51</v>
      </c>
      <c r="BO73">
        <v>14.58</v>
      </c>
      <c r="BP73">
        <v>0</v>
      </c>
      <c r="BQ73">
        <v>4.29</v>
      </c>
      <c r="BR73">
        <v>1.88</v>
      </c>
      <c r="BS73">
        <v>0.41</v>
      </c>
      <c r="BT73">
        <v>0</v>
      </c>
      <c r="BU73">
        <v>0</v>
      </c>
      <c r="BV73">
        <v>0</v>
      </c>
      <c r="BW73">
        <f t="shared" si="5"/>
        <v>70.239999999999981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178.595089</v>
      </c>
      <c r="L74">
        <v>396.96087999999997</v>
      </c>
      <c r="M74">
        <v>84.902771999999999</v>
      </c>
      <c r="N74">
        <v>114.167812</v>
      </c>
      <c r="O74">
        <v>119.52282700000001</v>
      </c>
      <c r="P74">
        <v>119.241938</v>
      </c>
      <c r="Q74">
        <v>11.488671</v>
      </c>
      <c r="R74">
        <v>22.475134000000001</v>
      </c>
      <c r="S74">
        <v>13.971574</v>
      </c>
      <c r="T74">
        <v>0</v>
      </c>
      <c r="U74">
        <v>264.21693800000003</v>
      </c>
      <c r="V74">
        <v>13.888605</v>
      </c>
      <c r="W74">
        <v>31.657900999999999</v>
      </c>
      <c r="X74">
        <v>103.213308</v>
      </c>
      <c r="Y74">
        <v>0</v>
      </c>
      <c r="Z74">
        <v>12.668495</v>
      </c>
      <c r="AA74">
        <v>41.230890000000002</v>
      </c>
      <c r="AB74">
        <v>38.186531000000002</v>
      </c>
      <c r="AC74">
        <v>28.089203999999999</v>
      </c>
      <c r="AD74">
        <v>35.365878000000002</v>
      </c>
      <c r="AE74">
        <v>47.780431</v>
      </c>
      <c r="AF74">
        <v>8.5767209999999992</v>
      </c>
      <c r="AG74">
        <v>38.192214</v>
      </c>
      <c r="AH74">
        <v>147.816993</v>
      </c>
      <c r="AI74">
        <v>30.758862000000001</v>
      </c>
      <c r="AJ74">
        <v>0</v>
      </c>
      <c r="AK74">
        <v>49.059539999999998</v>
      </c>
      <c r="AL74">
        <v>76.705886000000007</v>
      </c>
      <c r="AM74">
        <v>15.305533</v>
      </c>
      <c r="AN74">
        <v>0.66560900000000001</v>
      </c>
      <c r="AO74">
        <v>28.983402000000002</v>
      </c>
      <c r="AP74">
        <v>11.142778</v>
      </c>
      <c r="AQ74">
        <v>22.407336000000001</v>
      </c>
      <c r="AR74">
        <v>47.482211999999997</v>
      </c>
      <c r="AS74">
        <v>30.828821000000001</v>
      </c>
      <c r="AT74">
        <v>10.870805000000001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69.899999999999991</v>
      </c>
      <c r="BA74">
        <f t="shared" si="4"/>
        <v>2266.32159</v>
      </c>
      <c r="BD74">
        <v>21.49</v>
      </c>
      <c r="BE74">
        <v>3.61</v>
      </c>
      <c r="BF74">
        <v>0.43</v>
      </c>
      <c r="BG74">
        <v>3.9</v>
      </c>
      <c r="BH74">
        <v>5.43</v>
      </c>
      <c r="BI74">
        <v>4.47</v>
      </c>
      <c r="BJ74">
        <v>2.8</v>
      </c>
      <c r="BK74">
        <v>4.24</v>
      </c>
      <c r="BL74">
        <v>1.86</v>
      </c>
      <c r="BM74">
        <v>0</v>
      </c>
      <c r="BN74">
        <v>0.51</v>
      </c>
      <c r="BO74">
        <v>14.58</v>
      </c>
      <c r="BP74">
        <v>0</v>
      </c>
      <c r="BQ74">
        <v>4.29</v>
      </c>
      <c r="BR74">
        <v>1.88</v>
      </c>
      <c r="BS74">
        <v>0.41</v>
      </c>
      <c r="BT74">
        <v>0</v>
      </c>
      <c r="BU74">
        <v>0</v>
      </c>
      <c r="BV74">
        <v>0</v>
      </c>
      <c r="BW74">
        <f t="shared" si="5"/>
        <v>69.899999999999991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178.595089</v>
      </c>
      <c r="L75">
        <v>396.96087999999997</v>
      </c>
      <c r="M75">
        <v>84.902771999999999</v>
      </c>
      <c r="N75">
        <v>114.167812</v>
      </c>
      <c r="O75">
        <v>119.52282700000001</v>
      </c>
      <c r="P75">
        <v>119.241938</v>
      </c>
      <c r="Q75">
        <v>11.600891000000001</v>
      </c>
      <c r="R75">
        <v>22.534414999999999</v>
      </c>
      <c r="S75">
        <v>14.029415</v>
      </c>
      <c r="T75">
        <v>0</v>
      </c>
      <c r="U75">
        <v>260.95499999999998</v>
      </c>
      <c r="V75">
        <v>13.888605</v>
      </c>
      <c r="W75">
        <v>36.905802000000001</v>
      </c>
      <c r="X75">
        <v>122.99766</v>
      </c>
      <c r="Y75">
        <v>0</v>
      </c>
      <c r="Z75">
        <v>12.668495</v>
      </c>
      <c r="AA75">
        <v>27.157412999999998</v>
      </c>
      <c r="AB75">
        <v>38.186531000000002</v>
      </c>
      <c r="AC75">
        <v>28.089203999999999</v>
      </c>
      <c r="AD75">
        <v>35.365878000000002</v>
      </c>
      <c r="AE75">
        <v>47.780431</v>
      </c>
      <c r="AF75">
        <v>8.5767209999999992</v>
      </c>
      <c r="AG75">
        <v>38.192214</v>
      </c>
      <c r="AH75">
        <v>147.816993</v>
      </c>
      <c r="AI75">
        <v>40.601697999999999</v>
      </c>
      <c r="AJ75">
        <v>0</v>
      </c>
      <c r="AK75">
        <v>49.059539999999998</v>
      </c>
      <c r="AL75">
        <v>76.705886000000007</v>
      </c>
      <c r="AM75">
        <v>15.305533</v>
      </c>
      <c r="AN75">
        <v>0.66560900000000001</v>
      </c>
      <c r="AO75">
        <v>28.983402000000002</v>
      </c>
      <c r="AP75">
        <v>11.142778</v>
      </c>
      <c r="AQ75">
        <v>22.407336000000001</v>
      </c>
      <c r="AR75">
        <v>50.683259999999997</v>
      </c>
      <c r="AS75">
        <v>30.828821000000001</v>
      </c>
      <c r="AT75">
        <v>10.870805000000001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69.759999999999991</v>
      </c>
      <c r="BA75">
        <f t="shared" si="4"/>
        <v>2287.1516539999993</v>
      </c>
      <c r="BD75">
        <v>21.49</v>
      </c>
      <c r="BE75">
        <v>3.57</v>
      </c>
      <c r="BF75">
        <v>0.44</v>
      </c>
      <c r="BG75">
        <v>3.8</v>
      </c>
      <c r="BH75">
        <v>5.43</v>
      </c>
      <c r="BI75">
        <v>4.47</v>
      </c>
      <c r="BJ75">
        <v>2.8</v>
      </c>
      <c r="BK75">
        <v>4.24</v>
      </c>
      <c r="BL75">
        <v>1.85</v>
      </c>
      <c r="BM75">
        <v>0</v>
      </c>
      <c r="BN75">
        <v>0.49</v>
      </c>
      <c r="BO75">
        <v>14.72</v>
      </c>
      <c r="BP75">
        <v>0</v>
      </c>
      <c r="BQ75">
        <v>4.17</v>
      </c>
      <c r="BR75">
        <v>1.88</v>
      </c>
      <c r="BS75">
        <v>0.41</v>
      </c>
      <c r="BT75">
        <v>0</v>
      </c>
      <c r="BU75">
        <v>0</v>
      </c>
      <c r="BV75">
        <v>0</v>
      </c>
      <c r="BW75">
        <f t="shared" si="5"/>
        <v>69.759999999999991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178.595089</v>
      </c>
      <c r="L76">
        <v>396.96087999999997</v>
      </c>
      <c r="M76">
        <v>84.902771999999999</v>
      </c>
      <c r="N76">
        <v>114.167812</v>
      </c>
      <c r="O76">
        <v>119.52282700000001</v>
      </c>
      <c r="P76">
        <v>119.241938</v>
      </c>
      <c r="Q76">
        <v>14.618892000000001</v>
      </c>
      <c r="R76">
        <v>28.400409</v>
      </c>
      <c r="S76">
        <v>17.680764</v>
      </c>
      <c r="T76">
        <v>0</v>
      </c>
      <c r="U76">
        <v>260.95499999999998</v>
      </c>
      <c r="V76">
        <v>13.888605</v>
      </c>
      <c r="W76">
        <v>36.905802000000001</v>
      </c>
      <c r="X76">
        <v>122.99766</v>
      </c>
      <c r="Y76">
        <v>0</v>
      </c>
      <c r="Z76">
        <v>12.668495</v>
      </c>
      <c r="AA76">
        <v>27.157412999999998</v>
      </c>
      <c r="AB76">
        <v>38.186531000000002</v>
      </c>
      <c r="AC76">
        <v>28.089203999999999</v>
      </c>
      <c r="AD76">
        <v>35.365878000000002</v>
      </c>
      <c r="AE76">
        <v>47.780431</v>
      </c>
      <c r="AF76">
        <v>8.5767209999999992</v>
      </c>
      <c r="AG76">
        <v>38.192214</v>
      </c>
      <c r="AH76">
        <v>147.816993</v>
      </c>
      <c r="AI76">
        <v>40.601697999999999</v>
      </c>
      <c r="AJ76">
        <v>0</v>
      </c>
      <c r="AK76">
        <v>49.059539999999998</v>
      </c>
      <c r="AL76">
        <v>76.705886000000007</v>
      </c>
      <c r="AM76">
        <v>15.305533</v>
      </c>
      <c r="AN76">
        <v>0.66560900000000001</v>
      </c>
      <c r="AO76">
        <v>28.983402000000002</v>
      </c>
      <c r="AP76">
        <v>11.142778</v>
      </c>
      <c r="AQ76">
        <v>36.655479</v>
      </c>
      <c r="AR76">
        <v>50.683259999999997</v>
      </c>
      <c r="AS76">
        <v>30.828821000000001</v>
      </c>
      <c r="AT76">
        <v>10.870805000000001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69.52</v>
      </c>
      <c r="BA76">
        <f t="shared" si="4"/>
        <v>2313.6951409999997</v>
      </c>
      <c r="BD76">
        <v>21.49</v>
      </c>
      <c r="BE76">
        <v>3.33</v>
      </c>
      <c r="BF76">
        <v>0.44</v>
      </c>
      <c r="BG76">
        <v>3.8</v>
      </c>
      <c r="BH76">
        <v>5.43</v>
      </c>
      <c r="BI76">
        <v>4.47</v>
      </c>
      <c r="BJ76">
        <v>2.8</v>
      </c>
      <c r="BK76">
        <v>4.24</v>
      </c>
      <c r="BL76">
        <v>1.85</v>
      </c>
      <c r="BM76">
        <v>0</v>
      </c>
      <c r="BN76">
        <v>0.49</v>
      </c>
      <c r="BO76">
        <v>14.72</v>
      </c>
      <c r="BP76">
        <v>0</v>
      </c>
      <c r="BQ76">
        <v>4.17</v>
      </c>
      <c r="BR76">
        <v>1.88</v>
      </c>
      <c r="BS76">
        <v>0.41</v>
      </c>
      <c r="BT76">
        <v>0</v>
      </c>
      <c r="BU76">
        <v>0</v>
      </c>
      <c r="BV76">
        <v>0</v>
      </c>
      <c r="BW76">
        <f t="shared" si="5"/>
        <v>69.52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205.45596</v>
      </c>
      <c r="L77">
        <v>398.89388000000002</v>
      </c>
      <c r="M77">
        <v>84.902771999999999</v>
      </c>
      <c r="N77">
        <v>114.167812</v>
      </c>
      <c r="O77">
        <v>119.52282700000001</v>
      </c>
      <c r="P77">
        <v>119.241938</v>
      </c>
      <c r="Q77">
        <v>14.618892000000001</v>
      </c>
      <c r="R77">
        <v>28.400409</v>
      </c>
      <c r="S77">
        <v>17.680764</v>
      </c>
      <c r="T77">
        <v>0</v>
      </c>
      <c r="U77">
        <v>260.95499999999998</v>
      </c>
      <c r="V77">
        <v>18.573399999999999</v>
      </c>
      <c r="W77">
        <v>43.477780000000003</v>
      </c>
      <c r="X77">
        <v>142.57385199999999</v>
      </c>
      <c r="Y77">
        <v>0</v>
      </c>
      <c r="Z77">
        <v>12.668495</v>
      </c>
      <c r="AA77">
        <v>27.157412999999998</v>
      </c>
      <c r="AB77">
        <v>38.186531000000002</v>
      </c>
      <c r="AC77">
        <v>28.089203999999999</v>
      </c>
      <c r="AD77">
        <v>35.365878000000002</v>
      </c>
      <c r="AE77">
        <v>47.780431</v>
      </c>
      <c r="AF77">
        <v>17.153441999999998</v>
      </c>
      <c r="AG77">
        <v>38.192214</v>
      </c>
      <c r="AH77">
        <v>147.816993</v>
      </c>
      <c r="AI77">
        <v>44.292762000000003</v>
      </c>
      <c r="AJ77">
        <v>0</v>
      </c>
      <c r="AK77">
        <v>49.059539999999998</v>
      </c>
      <c r="AL77">
        <v>76.705886000000007</v>
      </c>
      <c r="AM77">
        <v>15.305533</v>
      </c>
      <c r="AN77">
        <v>0.66560900000000001</v>
      </c>
      <c r="AO77">
        <v>28.983402000000002</v>
      </c>
      <c r="AP77">
        <v>11.142778</v>
      </c>
      <c r="AQ77">
        <v>48.711599999999997</v>
      </c>
      <c r="AR77">
        <v>50.683259999999997</v>
      </c>
      <c r="AS77">
        <v>30.828821000000001</v>
      </c>
      <c r="AT77">
        <v>10.870805000000001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69.52</v>
      </c>
      <c r="BA77">
        <f t="shared" si="4"/>
        <v>2397.6458830000001</v>
      </c>
      <c r="BD77">
        <v>21.49</v>
      </c>
      <c r="BE77">
        <v>3.33</v>
      </c>
      <c r="BF77">
        <v>0.44</v>
      </c>
      <c r="BG77">
        <v>3.8</v>
      </c>
      <c r="BH77">
        <v>5.43</v>
      </c>
      <c r="BI77">
        <v>4.47</v>
      </c>
      <c r="BJ77">
        <v>2.8</v>
      </c>
      <c r="BK77">
        <v>4.24</v>
      </c>
      <c r="BL77">
        <v>1.85</v>
      </c>
      <c r="BM77">
        <v>0</v>
      </c>
      <c r="BN77">
        <v>0.49</v>
      </c>
      <c r="BO77">
        <v>14.72</v>
      </c>
      <c r="BP77">
        <v>0</v>
      </c>
      <c r="BQ77">
        <v>4.17</v>
      </c>
      <c r="BR77">
        <v>1.88</v>
      </c>
      <c r="BS77">
        <v>0.41</v>
      </c>
      <c r="BT77">
        <v>0</v>
      </c>
      <c r="BU77">
        <v>0</v>
      </c>
      <c r="BV77">
        <v>0</v>
      </c>
      <c r="BW77">
        <f t="shared" si="5"/>
        <v>69.52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205.45596</v>
      </c>
      <c r="L78">
        <v>539.27771499999994</v>
      </c>
      <c r="M78">
        <v>84.902771999999999</v>
      </c>
      <c r="N78">
        <v>114.167812</v>
      </c>
      <c r="O78">
        <v>119.52282700000001</v>
      </c>
      <c r="P78">
        <v>119.241938</v>
      </c>
      <c r="Q78">
        <v>14.618892000000001</v>
      </c>
      <c r="R78">
        <v>28.400409</v>
      </c>
      <c r="S78">
        <v>17.680764</v>
      </c>
      <c r="T78">
        <v>0</v>
      </c>
      <c r="U78">
        <v>260.95499999999998</v>
      </c>
      <c r="V78">
        <v>19.687605000000001</v>
      </c>
      <c r="W78">
        <v>43.477780000000003</v>
      </c>
      <c r="X78">
        <v>142.57385199999999</v>
      </c>
      <c r="Y78">
        <v>0</v>
      </c>
      <c r="Z78">
        <v>12.668495</v>
      </c>
      <c r="AA78">
        <v>27.157412999999998</v>
      </c>
      <c r="AB78">
        <v>38.186531000000002</v>
      </c>
      <c r="AC78">
        <v>28.089203999999999</v>
      </c>
      <c r="AD78">
        <v>35.365878000000002</v>
      </c>
      <c r="AE78">
        <v>47.780431</v>
      </c>
      <c r="AF78">
        <v>17.153441999999998</v>
      </c>
      <c r="AG78">
        <v>38.192214</v>
      </c>
      <c r="AH78">
        <v>147.816993</v>
      </c>
      <c r="AI78">
        <v>44.292762000000003</v>
      </c>
      <c r="AJ78">
        <v>0</v>
      </c>
      <c r="AK78">
        <v>49.059539999999998</v>
      </c>
      <c r="AL78">
        <v>76.705886000000007</v>
      </c>
      <c r="AM78">
        <v>15.305533</v>
      </c>
      <c r="AN78">
        <v>0.66560900000000001</v>
      </c>
      <c r="AO78">
        <v>28.983402000000002</v>
      </c>
      <c r="AP78">
        <v>11.142778</v>
      </c>
      <c r="AQ78">
        <v>48.711599999999997</v>
      </c>
      <c r="AR78">
        <v>50.683259999999997</v>
      </c>
      <c r="AS78">
        <v>30.828821000000001</v>
      </c>
      <c r="AT78">
        <v>10.870805000000001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68.89</v>
      </c>
      <c r="BA78">
        <f t="shared" si="4"/>
        <v>2538.513923</v>
      </c>
      <c r="BD78">
        <v>21.49</v>
      </c>
      <c r="BE78">
        <v>3.33</v>
      </c>
      <c r="BF78">
        <v>0.44</v>
      </c>
      <c r="BG78">
        <v>3.8</v>
      </c>
      <c r="BH78">
        <v>5.43</v>
      </c>
      <c r="BI78">
        <v>4.47</v>
      </c>
      <c r="BJ78">
        <v>2.8</v>
      </c>
      <c r="BK78">
        <v>4.24</v>
      </c>
      <c r="BL78">
        <v>1.85</v>
      </c>
      <c r="BM78">
        <v>0</v>
      </c>
      <c r="BN78">
        <v>0.49</v>
      </c>
      <c r="BO78">
        <v>14.09</v>
      </c>
      <c r="BP78">
        <v>0</v>
      </c>
      <c r="BQ78">
        <v>4.17</v>
      </c>
      <c r="BR78">
        <v>1.88</v>
      </c>
      <c r="BS78">
        <v>0.41</v>
      </c>
      <c r="BT78">
        <v>0</v>
      </c>
      <c r="BU78">
        <v>0</v>
      </c>
      <c r="BV78">
        <v>0</v>
      </c>
      <c r="BW78">
        <f t="shared" si="5"/>
        <v>68.89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208.309842</v>
      </c>
      <c r="L79">
        <v>616.59771499999999</v>
      </c>
      <c r="M79">
        <v>84.902771999999999</v>
      </c>
      <c r="N79">
        <v>114.167812</v>
      </c>
      <c r="O79">
        <v>119.52282700000001</v>
      </c>
      <c r="P79">
        <v>119.241938</v>
      </c>
      <c r="Q79">
        <v>20.417891999999998</v>
      </c>
      <c r="R79">
        <v>40.964908999999999</v>
      </c>
      <c r="S79">
        <v>25.412763999999999</v>
      </c>
      <c r="T79">
        <v>0</v>
      </c>
      <c r="U79">
        <v>260.95499999999998</v>
      </c>
      <c r="V79">
        <v>19.687605000000001</v>
      </c>
      <c r="W79">
        <v>43.477780000000003</v>
      </c>
      <c r="X79">
        <v>142.57385199999999</v>
      </c>
      <c r="Y79">
        <v>0</v>
      </c>
      <c r="Z79">
        <v>19.002742999999999</v>
      </c>
      <c r="AA79">
        <v>41.230890000000002</v>
      </c>
      <c r="AB79">
        <v>39.552176000000003</v>
      </c>
      <c r="AC79">
        <v>29.537786000000001</v>
      </c>
      <c r="AD79">
        <v>37.280997999999997</v>
      </c>
      <c r="AE79">
        <v>47.780431</v>
      </c>
      <c r="AF79">
        <v>29.160851000000001</v>
      </c>
      <c r="AG79">
        <v>38.192214</v>
      </c>
      <c r="AH79">
        <v>149.51025300000001</v>
      </c>
      <c r="AI79">
        <v>44.292762000000003</v>
      </c>
      <c r="AJ79">
        <v>0</v>
      </c>
      <c r="AK79">
        <v>49.059539999999998</v>
      </c>
      <c r="AL79">
        <v>76.705886000000007</v>
      </c>
      <c r="AM79">
        <v>16.233141</v>
      </c>
      <c r="AN79">
        <v>0.66560900000000001</v>
      </c>
      <c r="AO79">
        <v>28.983402000000002</v>
      </c>
      <c r="AP79">
        <v>11.142778</v>
      </c>
      <c r="AQ79">
        <v>49.685831999999998</v>
      </c>
      <c r="AR79">
        <v>47.482211999999997</v>
      </c>
      <c r="AS79">
        <v>30.828821000000001</v>
      </c>
      <c r="AT79">
        <v>10.870805000000001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69.569999999999993</v>
      </c>
      <c r="BA79">
        <f t="shared" si="4"/>
        <v>2683.0018380000006</v>
      </c>
      <c r="BD79">
        <v>21.49</v>
      </c>
      <c r="BE79">
        <v>3.33</v>
      </c>
      <c r="BF79">
        <v>0.73</v>
      </c>
      <c r="BG79">
        <v>3.8</v>
      </c>
      <c r="BH79">
        <v>5.43</v>
      </c>
      <c r="BI79">
        <v>4.47</v>
      </c>
      <c r="BJ79">
        <v>2.8</v>
      </c>
      <c r="BK79">
        <v>4.24</v>
      </c>
      <c r="BL79">
        <v>1.85</v>
      </c>
      <c r="BM79">
        <v>0</v>
      </c>
      <c r="BN79">
        <v>0.49</v>
      </c>
      <c r="BO79">
        <v>14.48</v>
      </c>
      <c r="BP79">
        <v>0</v>
      </c>
      <c r="BQ79">
        <v>4.17</v>
      </c>
      <c r="BR79">
        <v>1.88</v>
      </c>
      <c r="BS79">
        <v>0.41</v>
      </c>
      <c r="BT79">
        <v>0</v>
      </c>
      <c r="BU79">
        <v>0</v>
      </c>
      <c r="BV79">
        <v>0</v>
      </c>
      <c r="BW79">
        <f t="shared" si="5"/>
        <v>69.569999999999993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208.309842</v>
      </c>
      <c r="L80">
        <v>627.159627</v>
      </c>
      <c r="M80">
        <v>84.902771999999999</v>
      </c>
      <c r="N80">
        <v>114.167812</v>
      </c>
      <c r="O80">
        <v>119.52282700000001</v>
      </c>
      <c r="P80">
        <v>119.241938</v>
      </c>
      <c r="Q80">
        <v>20.417891999999998</v>
      </c>
      <c r="R80">
        <v>40.964908999999999</v>
      </c>
      <c r="S80">
        <v>25.412763999999999</v>
      </c>
      <c r="T80">
        <v>0</v>
      </c>
      <c r="U80">
        <v>260.95499999999998</v>
      </c>
      <c r="V80">
        <v>19.687605000000001</v>
      </c>
      <c r="W80">
        <v>43.477780000000003</v>
      </c>
      <c r="X80">
        <v>142.57385199999999</v>
      </c>
      <c r="Y80">
        <v>0</v>
      </c>
      <c r="Z80">
        <v>19.002742999999999</v>
      </c>
      <c r="AA80">
        <v>41.230890000000002</v>
      </c>
      <c r="AB80">
        <v>39.552176000000003</v>
      </c>
      <c r="AC80">
        <v>29.537786000000001</v>
      </c>
      <c r="AD80">
        <v>37.280997999999997</v>
      </c>
      <c r="AE80">
        <v>47.780431</v>
      </c>
      <c r="AF80">
        <v>29.160851000000001</v>
      </c>
      <c r="AG80">
        <v>38.192214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77.492036999999996</v>
      </c>
      <c r="AM80">
        <v>16.233141</v>
      </c>
      <c r="AN80">
        <v>0.66560900000000001</v>
      </c>
      <c r="AO80">
        <v>28.983402000000002</v>
      </c>
      <c r="AP80">
        <v>11.142778</v>
      </c>
      <c r="AQ80">
        <v>49.685831999999998</v>
      </c>
      <c r="AR80">
        <v>47.482211999999997</v>
      </c>
      <c r="AS80">
        <v>30.828821000000001</v>
      </c>
      <c r="AT80">
        <v>10.870805000000001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69.63</v>
      </c>
      <c r="BA80">
        <f t="shared" si="4"/>
        <v>2698.1009650000005</v>
      </c>
      <c r="BD80">
        <v>21.49</v>
      </c>
      <c r="BE80">
        <v>3.33</v>
      </c>
      <c r="BF80">
        <v>0.79</v>
      </c>
      <c r="BG80">
        <v>3.8</v>
      </c>
      <c r="BH80">
        <v>5.43</v>
      </c>
      <c r="BI80">
        <v>4.47</v>
      </c>
      <c r="BJ80">
        <v>2.8</v>
      </c>
      <c r="BK80">
        <v>4.24</v>
      </c>
      <c r="BL80">
        <v>1.85</v>
      </c>
      <c r="BM80">
        <v>0</v>
      </c>
      <c r="BN80">
        <v>0.49</v>
      </c>
      <c r="BO80">
        <v>14.48</v>
      </c>
      <c r="BP80">
        <v>0</v>
      </c>
      <c r="BQ80">
        <v>4.17</v>
      </c>
      <c r="BR80">
        <v>1.88</v>
      </c>
      <c r="BS80">
        <v>0.41</v>
      </c>
      <c r="BT80">
        <v>0</v>
      </c>
      <c r="BU80">
        <v>0</v>
      </c>
      <c r="BV80">
        <v>0</v>
      </c>
      <c r="BW80">
        <f t="shared" si="5"/>
        <v>69.63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208.309842</v>
      </c>
      <c r="L81">
        <v>627.159627</v>
      </c>
      <c r="M81">
        <v>88.918000000000006</v>
      </c>
      <c r="N81">
        <v>114.167812</v>
      </c>
      <c r="O81">
        <v>119.52282700000001</v>
      </c>
      <c r="P81">
        <v>119.241938</v>
      </c>
      <c r="Q81">
        <v>20.417891999999998</v>
      </c>
      <c r="R81">
        <v>40.964908999999999</v>
      </c>
      <c r="S81">
        <v>25.412763999999999</v>
      </c>
      <c r="T81">
        <v>0</v>
      </c>
      <c r="U81">
        <v>260.95499999999998</v>
      </c>
      <c r="V81">
        <v>19.687605000000001</v>
      </c>
      <c r="W81">
        <v>43.477780000000003</v>
      </c>
      <c r="X81">
        <v>142.57385199999999</v>
      </c>
      <c r="Y81">
        <v>0</v>
      </c>
      <c r="Z81">
        <v>19.002742999999999</v>
      </c>
      <c r="AA81">
        <v>41.230890000000002</v>
      </c>
      <c r="AB81">
        <v>39.552176000000003</v>
      </c>
      <c r="AC81">
        <v>29.537786000000001</v>
      </c>
      <c r="AD81">
        <v>37.280997999999997</v>
      </c>
      <c r="AE81">
        <v>47.780431</v>
      </c>
      <c r="AF81">
        <v>29.160851000000001</v>
      </c>
      <c r="AG81">
        <v>38.192214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77.492036999999996</v>
      </c>
      <c r="AM81">
        <v>16.233141</v>
      </c>
      <c r="AN81">
        <v>0.66560900000000001</v>
      </c>
      <c r="AO81">
        <v>28.983402000000002</v>
      </c>
      <c r="AP81">
        <v>11.142778</v>
      </c>
      <c r="AQ81">
        <v>49.685831999999998</v>
      </c>
      <c r="AR81">
        <v>47.482211999999997</v>
      </c>
      <c r="AS81">
        <v>30.828821000000001</v>
      </c>
      <c r="AT81">
        <v>10.870805000000001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69.849999999999994</v>
      </c>
      <c r="BA81">
        <f t="shared" si="4"/>
        <v>2702.3361930000001</v>
      </c>
      <c r="BD81">
        <v>21.49</v>
      </c>
      <c r="BE81">
        <v>3.33</v>
      </c>
      <c r="BF81">
        <v>1.01</v>
      </c>
      <c r="BG81">
        <v>3.8</v>
      </c>
      <c r="BH81">
        <v>5.43</v>
      </c>
      <c r="BI81">
        <v>4.47</v>
      </c>
      <c r="BJ81">
        <v>2.8</v>
      </c>
      <c r="BK81">
        <v>4.24</v>
      </c>
      <c r="BL81">
        <v>1.85</v>
      </c>
      <c r="BM81">
        <v>0</v>
      </c>
      <c r="BN81">
        <v>0.49</v>
      </c>
      <c r="BO81">
        <v>14.48</v>
      </c>
      <c r="BP81">
        <v>0</v>
      </c>
      <c r="BQ81">
        <v>4.17</v>
      </c>
      <c r="BR81">
        <v>1.88</v>
      </c>
      <c r="BS81">
        <v>0.41</v>
      </c>
      <c r="BT81">
        <v>0</v>
      </c>
      <c r="BU81">
        <v>0</v>
      </c>
      <c r="BV81">
        <v>0</v>
      </c>
      <c r="BW81">
        <f t="shared" si="5"/>
        <v>69.849999999999994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208.309842</v>
      </c>
      <c r="L82">
        <v>627.159627</v>
      </c>
      <c r="M82">
        <v>88.918000000000006</v>
      </c>
      <c r="N82">
        <v>114.167812</v>
      </c>
      <c r="O82">
        <v>119.52282700000001</v>
      </c>
      <c r="P82">
        <v>119.241938</v>
      </c>
      <c r="Q82">
        <v>20.417891999999998</v>
      </c>
      <c r="R82">
        <v>40.964908999999999</v>
      </c>
      <c r="S82">
        <v>25.412763999999999</v>
      </c>
      <c r="T82">
        <v>0</v>
      </c>
      <c r="U82">
        <v>260.95499999999998</v>
      </c>
      <c r="V82">
        <v>19.687605000000001</v>
      </c>
      <c r="W82">
        <v>43.477780000000003</v>
      </c>
      <c r="X82">
        <v>142.57385199999999</v>
      </c>
      <c r="Y82">
        <v>0</v>
      </c>
      <c r="Z82">
        <v>19.002742999999999</v>
      </c>
      <c r="AA82">
        <v>41.230890000000002</v>
      </c>
      <c r="AB82">
        <v>39.552176000000003</v>
      </c>
      <c r="AC82">
        <v>29.537786000000001</v>
      </c>
      <c r="AD82">
        <v>37.280997999999997</v>
      </c>
      <c r="AE82">
        <v>47.780431</v>
      </c>
      <c r="AF82">
        <v>29.160851000000001</v>
      </c>
      <c r="AG82">
        <v>38.192214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77.492036999999996</v>
      </c>
      <c r="AM82">
        <v>16.233141</v>
      </c>
      <c r="AN82">
        <v>0.66560900000000001</v>
      </c>
      <c r="AO82">
        <v>28.983402000000002</v>
      </c>
      <c r="AP82">
        <v>11.142778</v>
      </c>
      <c r="AQ82">
        <v>49.685831999999998</v>
      </c>
      <c r="AR82">
        <v>47.482211999999997</v>
      </c>
      <c r="AS82">
        <v>30.828821000000001</v>
      </c>
      <c r="AT82">
        <v>10.870805000000001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69.849999999999994</v>
      </c>
      <c r="BA82">
        <f t="shared" si="4"/>
        <v>2702.3361930000001</v>
      </c>
      <c r="BD82">
        <v>21.49</v>
      </c>
      <c r="BE82">
        <v>3.33</v>
      </c>
      <c r="BF82">
        <v>1.01</v>
      </c>
      <c r="BG82">
        <v>3.8</v>
      </c>
      <c r="BH82">
        <v>5.43</v>
      </c>
      <c r="BI82">
        <v>4.47</v>
      </c>
      <c r="BJ82">
        <v>2.8</v>
      </c>
      <c r="BK82">
        <v>4.24</v>
      </c>
      <c r="BL82">
        <v>1.85</v>
      </c>
      <c r="BM82">
        <v>0</v>
      </c>
      <c r="BN82">
        <v>0.49</v>
      </c>
      <c r="BO82">
        <v>14.48</v>
      </c>
      <c r="BP82">
        <v>0</v>
      </c>
      <c r="BQ82">
        <v>4.17</v>
      </c>
      <c r="BR82">
        <v>1.88</v>
      </c>
      <c r="BS82">
        <v>0.41</v>
      </c>
      <c r="BT82">
        <v>0</v>
      </c>
      <c r="BU82">
        <v>0</v>
      </c>
      <c r="BV82">
        <v>0</v>
      </c>
      <c r="BW82">
        <f t="shared" si="5"/>
        <v>69.849999999999994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208.309842</v>
      </c>
      <c r="L83">
        <v>583.425792</v>
      </c>
      <c r="M83">
        <v>88.918000000000006</v>
      </c>
      <c r="N83">
        <v>114.167812</v>
      </c>
      <c r="O83">
        <v>119.52282700000001</v>
      </c>
      <c r="P83">
        <v>119.241938</v>
      </c>
      <c r="Q83">
        <v>20.417891999999998</v>
      </c>
      <c r="R83">
        <v>40.964908999999999</v>
      </c>
      <c r="S83">
        <v>25.412763999999999</v>
      </c>
      <c r="T83">
        <v>0</v>
      </c>
      <c r="U83">
        <v>260.95499999999998</v>
      </c>
      <c r="V83">
        <v>19.687605000000001</v>
      </c>
      <c r="W83">
        <v>43.477780000000003</v>
      </c>
      <c r="X83">
        <v>142.57385199999999</v>
      </c>
      <c r="Y83">
        <v>0</v>
      </c>
      <c r="Z83">
        <v>19.002742999999999</v>
      </c>
      <c r="AA83">
        <v>41.230890000000002</v>
      </c>
      <c r="AB83">
        <v>39.552176000000003</v>
      </c>
      <c r="AC83">
        <v>29.537786000000001</v>
      </c>
      <c r="AD83">
        <v>37.280997999999997</v>
      </c>
      <c r="AE83">
        <v>47.780431</v>
      </c>
      <c r="AF83">
        <v>29.160851000000001</v>
      </c>
      <c r="AG83">
        <v>38.192214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77.492036999999996</v>
      </c>
      <c r="AM83">
        <v>16.233141</v>
      </c>
      <c r="AN83">
        <v>0.66560900000000001</v>
      </c>
      <c r="AO83">
        <v>28.983402000000002</v>
      </c>
      <c r="AP83">
        <v>11.142778</v>
      </c>
      <c r="AQ83">
        <v>49.685831999999998</v>
      </c>
      <c r="AR83">
        <v>50.683259999999997</v>
      </c>
      <c r="AS83">
        <v>30.828821000000001</v>
      </c>
      <c r="AT83">
        <v>10.870805000000001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69.849999999999994</v>
      </c>
      <c r="BA83">
        <f t="shared" si="4"/>
        <v>2661.8034060000005</v>
      </c>
      <c r="BD83">
        <v>21.49</v>
      </c>
      <c r="BE83">
        <v>3.33</v>
      </c>
      <c r="BF83">
        <v>1.01</v>
      </c>
      <c r="BG83">
        <v>3.8</v>
      </c>
      <c r="BH83">
        <v>5.43</v>
      </c>
      <c r="BI83">
        <v>4.47</v>
      </c>
      <c r="BJ83">
        <v>2.8</v>
      </c>
      <c r="BK83">
        <v>4.24</v>
      </c>
      <c r="BL83">
        <v>1.85</v>
      </c>
      <c r="BM83">
        <v>0</v>
      </c>
      <c r="BN83">
        <v>0.49</v>
      </c>
      <c r="BO83">
        <v>14.48</v>
      </c>
      <c r="BP83">
        <v>0</v>
      </c>
      <c r="BQ83">
        <v>4.17</v>
      </c>
      <c r="BR83">
        <v>1.88</v>
      </c>
      <c r="BS83">
        <v>0.41</v>
      </c>
      <c r="BT83">
        <v>0</v>
      </c>
      <c r="BU83">
        <v>0</v>
      </c>
      <c r="BV83">
        <v>0</v>
      </c>
      <c r="BW83">
        <f t="shared" si="5"/>
        <v>69.849999999999994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208.309842</v>
      </c>
      <c r="L84">
        <v>583.425792</v>
      </c>
      <c r="M84">
        <v>88.918000000000006</v>
      </c>
      <c r="N84">
        <v>114.167812</v>
      </c>
      <c r="O84">
        <v>119.52282700000001</v>
      </c>
      <c r="P84">
        <v>119.241938</v>
      </c>
      <c r="Q84">
        <v>20.417891999999998</v>
      </c>
      <c r="R84">
        <v>40.964908999999999</v>
      </c>
      <c r="S84">
        <v>25.412763999999999</v>
      </c>
      <c r="T84">
        <v>0</v>
      </c>
      <c r="U84">
        <v>260.95499999999998</v>
      </c>
      <c r="V84">
        <v>19.687605000000001</v>
      </c>
      <c r="W84">
        <v>43.477780000000003</v>
      </c>
      <c r="X84">
        <v>142.57385199999999</v>
      </c>
      <c r="Y84">
        <v>0</v>
      </c>
      <c r="Z84">
        <v>19.002742999999999</v>
      </c>
      <c r="AA84">
        <v>41.230890000000002</v>
      </c>
      <c r="AB84">
        <v>39.552176000000003</v>
      </c>
      <c r="AC84">
        <v>29.537786000000001</v>
      </c>
      <c r="AD84">
        <v>37.280997999999997</v>
      </c>
      <c r="AE84">
        <v>47.780431</v>
      </c>
      <c r="AF84">
        <v>29.160851000000001</v>
      </c>
      <c r="AG84">
        <v>38.192214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77.492036999999996</v>
      </c>
      <c r="AM84">
        <v>16.233141</v>
      </c>
      <c r="AN84">
        <v>0.66560900000000001</v>
      </c>
      <c r="AO84">
        <v>28.983402000000002</v>
      </c>
      <c r="AP84">
        <v>11.142778</v>
      </c>
      <c r="AQ84">
        <v>49.685831999999998</v>
      </c>
      <c r="AR84">
        <v>50.683259999999997</v>
      </c>
      <c r="AS84">
        <v>30.828821000000001</v>
      </c>
      <c r="AT84">
        <v>10.870805000000001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69.849999999999994</v>
      </c>
      <c r="BA84">
        <f t="shared" si="4"/>
        <v>2661.8034060000005</v>
      </c>
      <c r="BD84">
        <v>21.49</v>
      </c>
      <c r="BE84">
        <v>3.33</v>
      </c>
      <c r="BF84">
        <v>1.01</v>
      </c>
      <c r="BG84">
        <v>3.8</v>
      </c>
      <c r="BH84">
        <v>5.43</v>
      </c>
      <c r="BI84">
        <v>4.47</v>
      </c>
      <c r="BJ84">
        <v>2.8</v>
      </c>
      <c r="BK84">
        <v>4.24</v>
      </c>
      <c r="BL84">
        <v>1.85</v>
      </c>
      <c r="BM84">
        <v>0</v>
      </c>
      <c r="BN84">
        <v>0.49</v>
      </c>
      <c r="BO84">
        <v>14.48</v>
      </c>
      <c r="BP84">
        <v>0</v>
      </c>
      <c r="BQ84">
        <v>4.17</v>
      </c>
      <c r="BR84">
        <v>1.88</v>
      </c>
      <c r="BS84">
        <v>0.41</v>
      </c>
      <c r="BT84">
        <v>0</v>
      </c>
      <c r="BU84">
        <v>0</v>
      </c>
      <c r="BV84">
        <v>0</v>
      </c>
      <c r="BW84">
        <f t="shared" si="5"/>
        <v>69.849999999999994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208.309842</v>
      </c>
      <c r="L85">
        <v>583.425792</v>
      </c>
      <c r="M85">
        <v>88.918000000000006</v>
      </c>
      <c r="N85">
        <v>114.167812</v>
      </c>
      <c r="O85">
        <v>119.52282700000001</v>
      </c>
      <c r="P85">
        <v>119.241938</v>
      </c>
      <c r="Q85">
        <v>20.417891999999998</v>
      </c>
      <c r="R85">
        <v>40.964908999999999</v>
      </c>
      <c r="S85">
        <v>25.412763999999999</v>
      </c>
      <c r="T85">
        <v>0</v>
      </c>
      <c r="U85">
        <v>260.95499999999998</v>
      </c>
      <c r="V85">
        <v>19.687605000000001</v>
      </c>
      <c r="W85">
        <v>43.477780000000003</v>
      </c>
      <c r="X85">
        <v>142.57385199999999</v>
      </c>
      <c r="Y85">
        <v>0</v>
      </c>
      <c r="Z85">
        <v>19.002742999999999</v>
      </c>
      <c r="AA85">
        <v>41.230890000000002</v>
      </c>
      <c r="AB85">
        <v>39.552176000000003</v>
      </c>
      <c r="AC85">
        <v>29.537786000000001</v>
      </c>
      <c r="AD85">
        <v>37.280997999999997</v>
      </c>
      <c r="AE85">
        <v>47.780431</v>
      </c>
      <c r="AF85">
        <v>29.160851000000001</v>
      </c>
      <c r="AG85">
        <v>38.192214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77.492036999999996</v>
      </c>
      <c r="AM85">
        <v>16.233141</v>
      </c>
      <c r="AN85">
        <v>0.66560900000000001</v>
      </c>
      <c r="AO85">
        <v>28.983402000000002</v>
      </c>
      <c r="AP85">
        <v>11.142778</v>
      </c>
      <c r="AQ85">
        <v>49.685831999999998</v>
      </c>
      <c r="AR85">
        <v>47.482211999999997</v>
      </c>
      <c r="AS85">
        <v>30.828821000000001</v>
      </c>
      <c r="AT85">
        <v>10.870805000000001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69.509999999999991</v>
      </c>
      <c r="BA85">
        <f t="shared" si="4"/>
        <v>2658.2623580000009</v>
      </c>
      <c r="BD85">
        <v>21.49</v>
      </c>
      <c r="BE85">
        <v>3.33</v>
      </c>
      <c r="BF85">
        <v>1.06</v>
      </c>
      <c r="BG85">
        <v>3.8</v>
      </c>
      <c r="BH85">
        <v>5.43</v>
      </c>
      <c r="BI85">
        <v>4.47</v>
      </c>
      <c r="BJ85">
        <v>2.8</v>
      </c>
      <c r="BK85">
        <v>4.24</v>
      </c>
      <c r="BL85">
        <v>1.85</v>
      </c>
      <c r="BM85">
        <v>0</v>
      </c>
      <c r="BN85">
        <v>0.49</v>
      </c>
      <c r="BO85">
        <v>14.09</v>
      </c>
      <c r="BP85">
        <v>0</v>
      </c>
      <c r="BQ85">
        <v>4.17</v>
      </c>
      <c r="BR85">
        <v>1.88</v>
      </c>
      <c r="BS85">
        <v>0.41</v>
      </c>
      <c r="BT85">
        <v>0</v>
      </c>
      <c r="BU85">
        <v>0</v>
      </c>
      <c r="BV85">
        <v>0</v>
      </c>
      <c r="BW85">
        <f t="shared" si="5"/>
        <v>69.509999999999991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208.309842</v>
      </c>
      <c r="L86">
        <v>583.425792</v>
      </c>
      <c r="M86">
        <v>88.918000000000006</v>
      </c>
      <c r="N86">
        <v>114.167812</v>
      </c>
      <c r="O86">
        <v>119.52282700000001</v>
      </c>
      <c r="P86">
        <v>119.241938</v>
      </c>
      <c r="Q86">
        <v>20.417891999999998</v>
      </c>
      <c r="R86">
        <v>40.964908999999999</v>
      </c>
      <c r="S86">
        <v>25.412763999999999</v>
      </c>
      <c r="T86">
        <v>0</v>
      </c>
      <c r="U86">
        <v>260.95499999999998</v>
      </c>
      <c r="V86">
        <v>19.687605000000001</v>
      </c>
      <c r="W86">
        <v>43.477780000000003</v>
      </c>
      <c r="X86">
        <v>142.57385199999999</v>
      </c>
      <c r="Y86">
        <v>0</v>
      </c>
      <c r="Z86">
        <v>19.002742999999999</v>
      </c>
      <c r="AA86">
        <v>41.230890000000002</v>
      </c>
      <c r="AB86">
        <v>39.552176000000003</v>
      </c>
      <c r="AC86">
        <v>29.537786000000001</v>
      </c>
      <c r="AD86">
        <v>37.280997999999997</v>
      </c>
      <c r="AE86">
        <v>47.780431</v>
      </c>
      <c r="AF86">
        <v>29.160851000000001</v>
      </c>
      <c r="AG86">
        <v>38.192214</v>
      </c>
      <c r="AH86">
        <v>149.51025300000001</v>
      </c>
      <c r="AI86">
        <v>40.601697999999999</v>
      </c>
      <c r="AJ86">
        <v>0</v>
      </c>
      <c r="AK86">
        <v>49.059539999999998</v>
      </c>
      <c r="AL86">
        <v>76.705886000000007</v>
      </c>
      <c r="AM86">
        <v>16.233141</v>
      </c>
      <c r="AN86">
        <v>0.66560900000000001</v>
      </c>
      <c r="AO86">
        <v>28.983402000000002</v>
      </c>
      <c r="AP86">
        <v>11.142778</v>
      </c>
      <c r="AQ86">
        <v>49.685831999999998</v>
      </c>
      <c r="AR86">
        <v>47.482211999999997</v>
      </c>
      <c r="AS86">
        <v>30.828821000000001</v>
      </c>
      <c r="AT86">
        <v>10.870805000000001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69.11999999999999</v>
      </c>
      <c r="BA86">
        <f t="shared" si="4"/>
        <v>2649.7040790000005</v>
      </c>
      <c r="BD86">
        <v>21.49</v>
      </c>
      <c r="BE86">
        <v>3.33</v>
      </c>
      <c r="BF86">
        <v>1.06</v>
      </c>
      <c r="BG86">
        <v>3.8</v>
      </c>
      <c r="BH86">
        <v>5.43</v>
      </c>
      <c r="BI86">
        <v>4.47</v>
      </c>
      <c r="BJ86">
        <v>2.8</v>
      </c>
      <c r="BK86">
        <v>4.24</v>
      </c>
      <c r="BL86">
        <v>1.85</v>
      </c>
      <c r="BM86">
        <v>0</v>
      </c>
      <c r="BN86">
        <v>0.49</v>
      </c>
      <c r="BO86">
        <v>13.7</v>
      </c>
      <c r="BP86">
        <v>0</v>
      </c>
      <c r="BQ86">
        <v>4.17</v>
      </c>
      <c r="BR86">
        <v>1.88</v>
      </c>
      <c r="BS86">
        <v>0.41</v>
      </c>
      <c r="BT86">
        <v>0</v>
      </c>
      <c r="BU86">
        <v>0</v>
      </c>
      <c r="BV86">
        <v>0</v>
      </c>
      <c r="BW86">
        <f t="shared" si="5"/>
        <v>69.11999999999999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208.309842</v>
      </c>
      <c r="L87">
        <v>583.425792</v>
      </c>
      <c r="M87">
        <v>84.902771999999999</v>
      </c>
      <c r="N87">
        <v>114.167812</v>
      </c>
      <c r="O87">
        <v>119.52282700000001</v>
      </c>
      <c r="P87">
        <v>119.241938</v>
      </c>
      <c r="Q87">
        <v>20.417891999999998</v>
      </c>
      <c r="R87">
        <v>40.964908999999999</v>
      </c>
      <c r="S87">
        <v>25.412763999999999</v>
      </c>
      <c r="T87">
        <v>0</v>
      </c>
      <c r="U87">
        <v>260.95499999999998</v>
      </c>
      <c r="V87">
        <v>19.687605000000001</v>
      </c>
      <c r="W87">
        <v>43.477780000000003</v>
      </c>
      <c r="X87">
        <v>142.57385199999999</v>
      </c>
      <c r="Y87">
        <v>0</v>
      </c>
      <c r="Z87">
        <v>12.668495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47.780431</v>
      </c>
      <c r="AF87">
        <v>25.730163000000001</v>
      </c>
      <c r="AG87">
        <v>38.192214</v>
      </c>
      <c r="AH87">
        <v>147.816993</v>
      </c>
      <c r="AI87">
        <v>30.758862000000001</v>
      </c>
      <c r="AJ87">
        <v>0</v>
      </c>
      <c r="AK87">
        <v>49.059539999999998</v>
      </c>
      <c r="AL87">
        <v>76.705886000000007</v>
      </c>
      <c r="AM87">
        <v>15.305533</v>
      </c>
      <c r="AN87">
        <v>0.66560900000000001</v>
      </c>
      <c r="AO87">
        <v>15.344154</v>
      </c>
      <c r="AP87">
        <v>11.142778</v>
      </c>
      <c r="AQ87">
        <v>49.685831999999998</v>
      </c>
      <c r="AR87">
        <v>47.482211999999997</v>
      </c>
      <c r="AS87">
        <v>30.828821000000001</v>
      </c>
      <c r="AT87">
        <v>10.870805000000001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69.669999999999987</v>
      </c>
      <c r="BA87">
        <f t="shared" si="4"/>
        <v>2605.6416160000008</v>
      </c>
      <c r="BD87">
        <v>21.49</v>
      </c>
      <c r="BE87">
        <v>3.33</v>
      </c>
      <c r="BF87">
        <v>0.83</v>
      </c>
      <c r="BG87">
        <v>3.8</v>
      </c>
      <c r="BH87">
        <v>5.43</v>
      </c>
      <c r="BI87">
        <v>4.47</v>
      </c>
      <c r="BJ87">
        <v>2.8</v>
      </c>
      <c r="BK87">
        <v>4.24</v>
      </c>
      <c r="BL87">
        <v>1.85</v>
      </c>
      <c r="BM87">
        <v>0</v>
      </c>
      <c r="BN87">
        <v>0.49</v>
      </c>
      <c r="BO87">
        <v>14.48</v>
      </c>
      <c r="BP87">
        <v>0</v>
      </c>
      <c r="BQ87">
        <v>4.17</v>
      </c>
      <c r="BR87">
        <v>1.88</v>
      </c>
      <c r="BS87">
        <v>0.41</v>
      </c>
      <c r="BT87">
        <v>0</v>
      </c>
      <c r="BU87">
        <v>0</v>
      </c>
      <c r="BV87">
        <v>0</v>
      </c>
      <c r="BW87">
        <f t="shared" si="5"/>
        <v>69.669999999999987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208.309842</v>
      </c>
      <c r="L88">
        <v>583.425792</v>
      </c>
      <c r="M88">
        <v>84.902771999999999</v>
      </c>
      <c r="N88">
        <v>114.167812</v>
      </c>
      <c r="O88">
        <v>119.52282700000001</v>
      </c>
      <c r="P88">
        <v>119.241938</v>
      </c>
      <c r="Q88">
        <v>20.417891999999998</v>
      </c>
      <c r="R88">
        <v>40.964908999999999</v>
      </c>
      <c r="S88">
        <v>25.412763999999999</v>
      </c>
      <c r="T88">
        <v>0</v>
      </c>
      <c r="U88">
        <v>260.95499999999998</v>
      </c>
      <c r="V88">
        <v>19.687605000000001</v>
      </c>
      <c r="W88">
        <v>43.477780000000003</v>
      </c>
      <c r="X88">
        <v>142.57385199999999</v>
      </c>
      <c r="Y88">
        <v>0</v>
      </c>
      <c r="Z88">
        <v>12.668495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47.780431</v>
      </c>
      <c r="AF88">
        <v>25.730163000000001</v>
      </c>
      <c r="AG88">
        <v>38.192214</v>
      </c>
      <c r="AH88">
        <v>147.816993</v>
      </c>
      <c r="AI88">
        <v>30.758862000000001</v>
      </c>
      <c r="AJ88">
        <v>0</v>
      </c>
      <c r="AK88">
        <v>49.059539999999998</v>
      </c>
      <c r="AL88">
        <v>76.705886000000007</v>
      </c>
      <c r="AM88">
        <v>15.305533</v>
      </c>
      <c r="AN88">
        <v>0.66560900000000001</v>
      </c>
      <c r="AO88">
        <v>15.344154</v>
      </c>
      <c r="AP88">
        <v>11.142778</v>
      </c>
      <c r="AQ88">
        <v>49.685831999999998</v>
      </c>
      <c r="AR88">
        <v>47.482211999999997</v>
      </c>
      <c r="AS88">
        <v>30.828821000000001</v>
      </c>
      <c r="AT88">
        <v>10.870805000000001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69.899999999999991</v>
      </c>
      <c r="BA88">
        <f t="shared" si="4"/>
        <v>2605.8716160000008</v>
      </c>
      <c r="BD88">
        <v>21.49</v>
      </c>
      <c r="BE88">
        <v>3.33</v>
      </c>
      <c r="BF88">
        <v>1.06</v>
      </c>
      <c r="BG88">
        <v>3.8</v>
      </c>
      <c r="BH88">
        <v>5.43</v>
      </c>
      <c r="BI88">
        <v>4.47</v>
      </c>
      <c r="BJ88">
        <v>2.8</v>
      </c>
      <c r="BK88">
        <v>4.24</v>
      </c>
      <c r="BL88">
        <v>1.85</v>
      </c>
      <c r="BM88">
        <v>0</v>
      </c>
      <c r="BN88">
        <v>0.49</v>
      </c>
      <c r="BO88">
        <v>14.48</v>
      </c>
      <c r="BP88">
        <v>0</v>
      </c>
      <c r="BQ88">
        <v>4.17</v>
      </c>
      <c r="BR88">
        <v>1.88</v>
      </c>
      <c r="BS88">
        <v>0.41</v>
      </c>
      <c r="BT88">
        <v>0</v>
      </c>
      <c r="BU88">
        <v>0</v>
      </c>
      <c r="BV88">
        <v>0</v>
      </c>
      <c r="BW88">
        <f t="shared" si="5"/>
        <v>69.899999999999991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208.309842</v>
      </c>
      <c r="L89">
        <v>583.425792</v>
      </c>
      <c r="M89">
        <v>84.902771999999999</v>
      </c>
      <c r="N89">
        <v>114.167812</v>
      </c>
      <c r="O89">
        <v>119.52282700000001</v>
      </c>
      <c r="P89">
        <v>119.241938</v>
      </c>
      <c r="Q89">
        <v>20.417891999999998</v>
      </c>
      <c r="R89">
        <v>40.964908999999999</v>
      </c>
      <c r="S89">
        <v>25.412763999999999</v>
      </c>
      <c r="T89">
        <v>0</v>
      </c>
      <c r="U89">
        <v>260.95499999999998</v>
      </c>
      <c r="V89">
        <v>19.687605000000001</v>
      </c>
      <c r="W89">
        <v>43.477780000000003</v>
      </c>
      <c r="X89">
        <v>142.57385199999999</v>
      </c>
      <c r="Y89">
        <v>0</v>
      </c>
      <c r="Z89">
        <v>12.668495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47.780431</v>
      </c>
      <c r="AF89">
        <v>25.730163000000001</v>
      </c>
      <c r="AG89">
        <v>38.192214</v>
      </c>
      <c r="AH89">
        <v>147.816993</v>
      </c>
      <c r="AI89">
        <v>30.758862000000001</v>
      </c>
      <c r="AJ89">
        <v>0</v>
      </c>
      <c r="AK89">
        <v>49.059539999999998</v>
      </c>
      <c r="AL89">
        <v>76.705886000000007</v>
      </c>
      <c r="AM89">
        <v>15.305533</v>
      </c>
      <c r="AN89">
        <v>0.66560900000000001</v>
      </c>
      <c r="AO89">
        <v>15.344154</v>
      </c>
      <c r="AP89">
        <v>11.142778</v>
      </c>
      <c r="AQ89">
        <v>49.685831999999998</v>
      </c>
      <c r="AR89">
        <v>47.482211999999997</v>
      </c>
      <c r="AS89">
        <v>30.828821000000001</v>
      </c>
      <c r="AT89">
        <v>10.870805000000001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69.72999999999999</v>
      </c>
      <c r="BA89">
        <f t="shared" si="4"/>
        <v>2605.7016160000007</v>
      </c>
      <c r="BD89">
        <v>21.49</v>
      </c>
      <c r="BE89">
        <v>3.33</v>
      </c>
      <c r="BF89">
        <v>0.89</v>
      </c>
      <c r="BG89">
        <v>3.8</v>
      </c>
      <c r="BH89">
        <v>5.43</v>
      </c>
      <c r="BI89">
        <v>4.47</v>
      </c>
      <c r="BJ89">
        <v>2.8</v>
      </c>
      <c r="BK89">
        <v>4.24</v>
      </c>
      <c r="BL89">
        <v>1.85</v>
      </c>
      <c r="BM89">
        <v>0</v>
      </c>
      <c r="BN89">
        <v>0.49</v>
      </c>
      <c r="BO89">
        <v>14.48</v>
      </c>
      <c r="BP89">
        <v>0</v>
      </c>
      <c r="BQ89">
        <v>4.17</v>
      </c>
      <c r="BR89">
        <v>1.88</v>
      </c>
      <c r="BS89">
        <v>0.41</v>
      </c>
      <c r="BT89">
        <v>0</v>
      </c>
      <c r="BU89">
        <v>0</v>
      </c>
      <c r="BV89">
        <v>0</v>
      </c>
      <c r="BW89">
        <f t="shared" si="5"/>
        <v>69.72999999999999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208.309842</v>
      </c>
      <c r="L90">
        <v>583.425792</v>
      </c>
      <c r="M90">
        <v>84.902771999999999</v>
      </c>
      <c r="N90">
        <v>114.167812</v>
      </c>
      <c r="O90">
        <v>119.52282700000001</v>
      </c>
      <c r="P90">
        <v>119.241938</v>
      </c>
      <c r="Q90">
        <v>20.417891999999998</v>
      </c>
      <c r="R90">
        <v>40.964908999999999</v>
      </c>
      <c r="S90">
        <v>25.412763999999999</v>
      </c>
      <c r="T90">
        <v>0</v>
      </c>
      <c r="U90">
        <v>260.95499999999998</v>
      </c>
      <c r="V90">
        <v>19.687605000000001</v>
      </c>
      <c r="W90">
        <v>43.477780000000003</v>
      </c>
      <c r="X90">
        <v>142.57385199999999</v>
      </c>
      <c r="Y90">
        <v>0</v>
      </c>
      <c r="Z90">
        <v>12.668495</v>
      </c>
      <c r="AA90">
        <v>41.230890000000002</v>
      </c>
      <c r="AB90">
        <v>38.186531000000002</v>
      </c>
      <c r="AC90">
        <v>28.089203999999999</v>
      </c>
      <c r="AD90">
        <v>35.365878000000002</v>
      </c>
      <c r="AE90">
        <v>47.780431</v>
      </c>
      <c r="AF90">
        <v>25.730163000000001</v>
      </c>
      <c r="AG90">
        <v>38.192214</v>
      </c>
      <c r="AH90">
        <v>147.816993</v>
      </c>
      <c r="AI90">
        <v>30.758862000000001</v>
      </c>
      <c r="AJ90">
        <v>0</v>
      </c>
      <c r="AK90">
        <v>49.059539999999998</v>
      </c>
      <c r="AL90">
        <v>76.705886000000007</v>
      </c>
      <c r="AM90">
        <v>15.305533</v>
      </c>
      <c r="AN90">
        <v>0.66560900000000001</v>
      </c>
      <c r="AO90">
        <v>15.344154</v>
      </c>
      <c r="AP90">
        <v>11.142778</v>
      </c>
      <c r="AQ90">
        <v>49.685831999999998</v>
      </c>
      <c r="AR90">
        <v>47.482211999999997</v>
      </c>
      <c r="AS90">
        <v>30.828821000000001</v>
      </c>
      <c r="AT90">
        <v>10.870805000000001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69.72999999999999</v>
      </c>
      <c r="BA90">
        <f t="shared" si="4"/>
        <v>2605.7016160000007</v>
      </c>
      <c r="BD90">
        <v>21.49</v>
      </c>
      <c r="BE90">
        <v>3.33</v>
      </c>
      <c r="BF90">
        <v>0.89</v>
      </c>
      <c r="BG90">
        <v>3.8</v>
      </c>
      <c r="BH90">
        <v>5.43</v>
      </c>
      <c r="BI90">
        <v>4.47</v>
      </c>
      <c r="BJ90">
        <v>2.8</v>
      </c>
      <c r="BK90">
        <v>4.24</v>
      </c>
      <c r="BL90">
        <v>1.85</v>
      </c>
      <c r="BM90">
        <v>0</v>
      </c>
      <c r="BN90">
        <v>0.49</v>
      </c>
      <c r="BO90">
        <v>14.48</v>
      </c>
      <c r="BP90">
        <v>0</v>
      </c>
      <c r="BQ90">
        <v>4.17</v>
      </c>
      <c r="BR90">
        <v>1.88</v>
      </c>
      <c r="BS90">
        <v>0.41</v>
      </c>
      <c r="BT90">
        <v>0</v>
      </c>
      <c r="BU90">
        <v>0</v>
      </c>
      <c r="BV90">
        <v>0</v>
      </c>
      <c r="BW90">
        <f t="shared" si="5"/>
        <v>69.72999999999999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208.309842</v>
      </c>
      <c r="L91">
        <v>583.425792</v>
      </c>
      <c r="M91">
        <v>84.902771999999999</v>
      </c>
      <c r="N91">
        <v>114.167812</v>
      </c>
      <c r="O91">
        <v>119.52282700000001</v>
      </c>
      <c r="P91">
        <v>119.241938</v>
      </c>
      <c r="Q91">
        <v>20.417891999999998</v>
      </c>
      <c r="R91">
        <v>40.964908999999999</v>
      </c>
      <c r="S91">
        <v>25.412763999999999</v>
      </c>
      <c r="T91">
        <v>0</v>
      </c>
      <c r="U91">
        <v>260.95499999999998</v>
      </c>
      <c r="V91">
        <v>19.687605000000001</v>
      </c>
      <c r="W91">
        <v>43.477780000000003</v>
      </c>
      <c r="X91">
        <v>142.57385199999999</v>
      </c>
      <c r="Y91">
        <v>0</v>
      </c>
      <c r="Z91">
        <v>19.002742999999999</v>
      </c>
      <c r="AA91">
        <v>41.230890000000002</v>
      </c>
      <c r="AB91">
        <v>39.552176000000003</v>
      </c>
      <c r="AC91">
        <v>29.537786000000001</v>
      </c>
      <c r="AD91">
        <v>37.280997999999997</v>
      </c>
      <c r="AE91">
        <v>47.780431</v>
      </c>
      <c r="AF91">
        <v>29.160851000000001</v>
      </c>
      <c r="AG91">
        <v>38.192214</v>
      </c>
      <c r="AH91">
        <v>149.51025300000001</v>
      </c>
      <c r="AI91">
        <v>28.298154</v>
      </c>
      <c r="AJ91">
        <v>0</v>
      </c>
      <c r="AK91">
        <v>49.059539999999998</v>
      </c>
      <c r="AL91">
        <v>76.705886000000007</v>
      </c>
      <c r="AM91">
        <v>16.233141</v>
      </c>
      <c r="AN91">
        <v>0.66560900000000001</v>
      </c>
      <c r="AO91">
        <v>15.344154</v>
      </c>
      <c r="AP91">
        <v>11.142778</v>
      </c>
      <c r="AQ91">
        <v>49.685831999999998</v>
      </c>
      <c r="AR91">
        <v>47.482211999999997</v>
      </c>
      <c r="AS91">
        <v>30.828821000000001</v>
      </c>
      <c r="AT91">
        <v>10.870805000000001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70.059999999999988</v>
      </c>
      <c r="BA91">
        <f t="shared" si="4"/>
        <v>2620.6860590000006</v>
      </c>
      <c r="BD91">
        <v>21.49</v>
      </c>
      <c r="BE91">
        <v>3.33</v>
      </c>
      <c r="BF91">
        <v>0.87</v>
      </c>
      <c r="BG91">
        <v>3.9</v>
      </c>
      <c r="BH91">
        <v>5.43</v>
      </c>
      <c r="BI91">
        <v>4.47</v>
      </c>
      <c r="BJ91">
        <v>2.8</v>
      </c>
      <c r="BK91">
        <v>4.24</v>
      </c>
      <c r="BL91">
        <v>1.86</v>
      </c>
      <c r="BM91">
        <v>0</v>
      </c>
      <c r="BN91">
        <v>0.51</v>
      </c>
      <c r="BO91">
        <v>14.58</v>
      </c>
      <c r="BP91">
        <v>0</v>
      </c>
      <c r="BQ91">
        <v>4.29</v>
      </c>
      <c r="BR91">
        <v>1.88</v>
      </c>
      <c r="BS91">
        <v>0.41</v>
      </c>
      <c r="BT91">
        <v>0</v>
      </c>
      <c r="BU91">
        <v>0</v>
      </c>
      <c r="BV91">
        <v>0</v>
      </c>
      <c r="BW91">
        <f t="shared" si="5"/>
        <v>70.059999999999988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208.309842</v>
      </c>
      <c r="L92">
        <v>583.425792</v>
      </c>
      <c r="M92">
        <v>84.902771999999999</v>
      </c>
      <c r="N92">
        <v>114.167812</v>
      </c>
      <c r="O92">
        <v>119.52282700000001</v>
      </c>
      <c r="P92">
        <v>119.241938</v>
      </c>
      <c r="Q92">
        <v>20.417891999999998</v>
      </c>
      <c r="R92">
        <v>40.964908999999999</v>
      </c>
      <c r="S92">
        <v>25.412763999999999</v>
      </c>
      <c r="T92">
        <v>0</v>
      </c>
      <c r="U92">
        <v>260.95499999999998</v>
      </c>
      <c r="V92">
        <v>19.687605000000001</v>
      </c>
      <c r="W92">
        <v>43.477780000000003</v>
      </c>
      <c r="X92">
        <v>142.57385199999999</v>
      </c>
      <c r="Y92">
        <v>0</v>
      </c>
      <c r="Z92">
        <v>19.002742999999999</v>
      </c>
      <c r="AA92">
        <v>41.230890000000002</v>
      </c>
      <c r="AB92">
        <v>39.552176000000003</v>
      </c>
      <c r="AC92">
        <v>29.537786000000001</v>
      </c>
      <c r="AD92">
        <v>37.280997999999997</v>
      </c>
      <c r="AE92">
        <v>47.780431</v>
      </c>
      <c r="AF92">
        <v>29.160851000000001</v>
      </c>
      <c r="AG92">
        <v>38.192214</v>
      </c>
      <c r="AH92">
        <v>149.51025300000001</v>
      </c>
      <c r="AI92">
        <v>28.298154</v>
      </c>
      <c r="AJ92">
        <v>0</v>
      </c>
      <c r="AK92">
        <v>49.059539999999998</v>
      </c>
      <c r="AL92">
        <v>76.705886000000007</v>
      </c>
      <c r="AM92">
        <v>16.233141</v>
      </c>
      <c r="AN92">
        <v>0.66560900000000001</v>
      </c>
      <c r="AO92">
        <v>15.344154</v>
      </c>
      <c r="AP92">
        <v>11.142778</v>
      </c>
      <c r="AQ92">
        <v>49.685831999999998</v>
      </c>
      <c r="AR92">
        <v>47.482211999999997</v>
      </c>
      <c r="AS92">
        <v>30.828821000000001</v>
      </c>
      <c r="AT92">
        <v>10.870805000000001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70.059999999999988</v>
      </c>
      <c r="BA92">
        <f t="shared" si="4"/>
        <v>2620.6860590000006</v>
      </c>
      <c r="BD92">
        <v>21.49</v>
      </c>
      <c r="BE92">
        <v>3.33</v>
      </c>
      <c r="BF92">
        <v>0.87</v>
      </c>
      <c r="BG92">
        <v>3.9</v>
      </c>
      <c r="BH92">
        <v>5.43</v>
      </c>
      <c r="BI92">
        <v>4.47</v>
      </c>
      <c r="BJ92">
        <v>2.8</v>
      </c>
      <c r="BK92">
        <v>4.24</v>
      </c>
      <c r="BL92">
        <v>1.86</v>
      </c>
      <c r="BM92">
        <v>0</v>
      </c>
      <c r="BN92">
        <v>0.51</v>
      </c>
      <c r="BO92">
        <v>14.58</v>
      </c>
      <c r="BP92">
        <v>0</v>
      </c>
      <c r="BQ92">
        <v>4.29</v>
      </c>
      <c r="BR92">
        <v>1.88</v>
      </c>
      <c r="BS92">
        <v>0.41</v>
      </c>
      <c r="BT92">
        <v>0</v>
      </c>
      <c r="BU92">
        <v>0</v>
      </c>
      <c r="BV92">
        <v>0</v>
      </c>
      <c r="BW92">
        <f t="shared" si="5"/>
        <v>70.059999999999988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208.309842</v>
      </c>
      <c r="L93">
        <v>583.425792</v>
      </c>
      <c r="M93">
        <v>84.902771999999999</v>
      </c>
      <c r="N93">
        <v>114.167812</v>
      </c>
      <c r="O93">
        <v>119.52282700000001</v>
      </c>
      <c r="P93">
        <v>119.241938</v>
      </c>
      <c r="Q93">
        <v>20.417891999999998</v>
      </c>
      <c r="R93">
        <v>40.964908999999999</v>
      </c>
      <c r="S93">
        <v>25.412763999999999</v>
      </c>
      <c r="T93">
        <v>0</v>
      </c>
      <c r="U93">
        <v>260.95499999999998</v>
      </c>
      <c r="V93">
        <v>19.687605000000001</v>
      </c>
      <c r="W93">
        <v>43.477780000000003</v>
      </c>
      <c r="X93">
        <v>142.57385199999999</v>
      </c>
      <c r="Y93">
        <v>0</v>
      </c>
      <c r="Z93">
        <v>19.002742999999999</v>
      </c>
      <c r="AA93">
        <v>41.230890000000002</v>
      </c>
      <c r="AB93">
        <v>39.552176000000003</v>
      </c>
      <c r="AC93">
        <v>29.537786000000001</v>
      </c>
      <c r="AD93">
        <v>37.280997999999997</v>
      </c>
      <c r="AE93">
        <v>47.780431</v>
      </c>
      <c r="AF93">
        <v>29.160851000000001</v>
      </c>
      <c r="AG93">
        <v>38.192214</v>
      </c>
      <c r="AH93">
        <v>149.51025300000001</v>
      </c>
      <c r="AI93">
        <v>28.298154</v>
      </c>
      <c r="AJ93">
        <v>0</v>
      </c>
      <c r="AK93">
        <v>49.059539999999998</v>
      </c>
      <c r="AL93">
        <v>76.705886000000007</v>
      </c>
      <c r="AM93">
        <v>16.233141</v>
      </c>
      <c r="AN93">
        <v>0.66560900000000001</v>
      </c>
      <c r="AO93">
        <v>15.344154</v>
      </c>
      <c r="AP93">
        <v>11.142778</v>
      </c>
      <c r="AQ93">
        <v>49.685831999999998</v>
      </c>
      <c r="AR93">
        <v>47.482211999999997</v>
      </c>
      <c r="AS93">
        <v>30.828821000000001</v>
      </c>
      <c r="AT93">
        <v>10.870805000000001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70.169999999999987</v>
      </c>
      <c r="BA93">
        <f t="shared" si="4"/>
        <v>2620.7960590000007</v>
      </c>
      <c r="BD93">
        <v>21.49</v>
      </c>
      <c r="BE93">
        <v>3.33</v>
      </c>
      <c r="BF93">
        <v>0.98</v>
      </c>
      <c r="BG93">
        <v>3.9</v>
      </c>
      <c r="BH93">
        <v>5.43</v>
      </c>
      <c r="BI93">
        <v>4.47</v>
      </c>
      <c r="BJ93">
        <v>2.8</v>
      </c>
      <c r="BK93">
        <v>4.24</v>
      </c>
      <c r="BL93">
        <v>1.86</v>
      </c>
      <c r="BM93">
        <v>0</v>
      </c>
      <c r="BN93">
        <v>0.51</v>
      </c>
      <c r="BO93">
        <v>14.58</v>
      </c>
      <c r="BP93">
        <v>0</v>
      </c>
      <c r="BQ93">
        <v>4.29</v>
      </c>
      <c r="BR93">
        <v>1.88</v>
      </c>
      <c r="BS93">
        <v>0.41</v>
      </c>
      <c r="BT93">
        <v>0</v>
      </c>
      <c r="BU93">
        <v>0</v>
      </c>
      <c r="BV93">
        <v>0</v>
      </c>
      <c r="BW93">
        <f t="shared" si="5"/>
        <v>70.169999999999987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208.309842</v>
      </c>
      <c r="L94">
        <v>583.425792</v>
      </c>
      <c r="M94">
        <v>84.902771999999999</v>
      </c>
      <c r="N94">
        <v>114.167812</v>
      </c>
      <c r="O94">
        <v>119.52282700000001</v>
      </c>
      <c r="P94">
        <v>119.241938</v>
      </c>
      <c r="Q94">
        <v>20.417891999999998</v>
      </c>
      <c r="R94">
        <v>40.964908999999999</v>
      </c>
      <c r="S94">
        <v>25.412763999999999</v>
      </c>
      <c r="T94">
        <v>0</v>
      </c>
      <c r="U94">
        <v>260.95499999999998</v>
      </c>
      <c r="V94">
        <v>19.687605000000001</v>
      </c>
      <c r="W94">
        <v>43.477780000000003</v>
      </c>
      <c r="X94">
        <v>142.57385199999999</v>
      </c>
      <c r="Y94">
        <v>0</v>
      </c>
      <c r="Z94">
        <v>19.002742999999999</v>
      </c>
      <c r="AA94">
        <v>41.230890000000002</v>
      </c>
      <c r="AB94">
        <v>39.552176000000003</v>
      </c>
      <c r="AC94">
        <v>29.537786000000001</v>
      </c>
      <c r="AD94">
        <v>37.280997999999997</v>
      </c>
      <c r="AE94">
        <v>47.780431</v>
      </c>
      <c r="AF94">
        <v>29.160851000000001</v>
      </c>
      <c r="AG94">
        <v>38.192214</v>
      </c>
      <c r="AH94">
        <v>149.51025300000001</v>
      </c>
      <c r="AI94">
        <v>28.298154</v>
      </c>
      <c r="AJ94">
        <v>0</v>
      </c>
      <c r="AK94">
        <v>49.059539999999998</v>
      </c>
      <c r="AL94">
        <v>76.705886000000007</v>
      </c>
      <c r="AM94">
        <v>16.233141</v>
      </c>
      <c r="AN94">
        <v>0.66560900000000001</v>
      </c>
      <c r="AO94">
        <v>15.344154</v>
      </c>
      <c r="AP94">
        <v>11.142778</v>
      </c>
      <c r="AQ94">
        <v>49.685831999999998</v>
      </c>
      <c r="AR94">
        <v>47.482211999999997</v>
      </c>
      <c r="AS94">
        <v>30.828821000000001</v>
      </c>
      <c r="AT94">
        <v>10.870805000000001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70.169999999999987</v>
      </c>
      <c r="BA94">
        <f t="shared" si="4"/>
        <v>2620.7960590000007</v>
      </c>
      <c r="BD94">
        <v>21.49</v>
      </c>
      <c r="BE94">
        <v>3.33</v>
      </c>
      <c r="BF94">
        <v>0.98</v>
      </c>
      <c r="BG94">
        <v>3.9</v>
      </c>
      <c r="BH94">
        <v>5.43</v>
      </c>
      <c r="BI94">
        <v>4.47</v>
      </c>
      <c r="BJ94">
        <v>2.8</v>
      </c>
      <c r="BK94">
        <v>4.24</v>
      </c>
      <c r="BL94">
        <v>1.86</v>
      </c>
      <c r="BM94">
        <v>0</v>
      </c>
      <c r="BN94">
        <v>0.51</v>
      </c>
      <c r="BO94">
        <v>14.58</v>
      </c>
      <c r="BP94">
        <v>0</v>
      </c>
      <c r="BQ94">
        <v>4.29</v>
      </c>
      <c r="BR94">
        <v>1.88</v>
      </c>
      <c r="BS94">
        <v>0.41</v>
      </c>
      <c r="BT94">
        <v>0</v>
      </c>
      <c r="BU94">
        <v>0</v>
      </c>
      <c r="BV94">
        <v>0</v>
      </c>
      <c r="BW94">
        <f t="shared" si="5"/>
        <v>70.169999999999987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208.309842</v>
      </c>
      <c r="L95">
        <v>583.425792</v>
      </c>
      <c r="M95">
        <v>84.902771999999999</v>
      </c>
      <c r="N95">
        <v>114.167812</v>
      </c>
      <c r="O95">
        <v>119.52282700000001</v>
      </c>
      <c r="P95">
        <v>119.241938</v>
      </c>
      <c r="Q95">
        <v>20.417891999999998</v>
      </c>
      <c r="R95">
        <v>40.964908999999999</v>
      </c>
      <c r="S95">
        <v>25.412763999999999</v>
      </c>
      <c r="T95">
        <v>0</v>
      </c>
      <c r="U95">
        <v>266.39156200000002</v>
      </c>
      <c r="V95">
        <v>19.687605000000001</v>
      </c>
      <c r="W95">
        <v>43.477780000000003</v>
      </c>
      <c r="X95">
        <v>142.57385199999999</v>
      </c>
      <c r="Y95">
        <v>0</v>
      </c>
      <c r="Z95">
        <v>19.002742999999999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47.780431</v>
      </c>
      <c r="AF95">
        <v>25.730163000000001</v>
      </c>
      <c r="AG95">
        <v>38.192214</v>
      </c>
      <c r="AH95">
        <v>147.816993</v>
      </c>
      <c r="AI95">
        <v>28.298154</v>
      </c>
      <c r="AJ95">
        <v>0</v>
      </c>
      <c r="AK95">
        <v>49.059539999999998</v>
      </c>
      <c r="AL95">
        <v>76.705886000000007</v>
      </c>
      <c r="AM95">
        <v>15.305533</v>
      </c>
      <c r="AN95">
        <v>0.66560900000000001</v>
      </c>
      <c r="AO95">
        <v>15.344154</v>
      </c>
      <c r="AP95">
        <v>11.142778</v>
      </c>
      <c r="AQ95">
        <v>48.711599999999997</v>
      </c>
      <c r="AR95">
        <v>47.482211999999997</v>
      </c>
      <c r="AS95">
        <v>30.828821000000001</v>
      </c>
      <c r="AT95">
        <v>10.870805000000001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70.38</v>
      </c>
      <c r="BA95">
        <f t="shared" si="4"/>
        <v>2614.6874860000007</v>
      </c>
      <c r="BD95">
        <v>21.49</v>
      </c>
      <c r="BE95">
        <v>3.33</v>
      </c>
      <c r="BF95">
        <v>1.19</v>
      </c>
      <c r="BG95">
        <v>3.9</v>
      </c>
      <c r="BH95">
        <v>5.43</v>
      </c>
      <c r="BI95">
        <v>4.47</v>
      </c>
      <c r="BJ95">
        <v>2.8</v>
      </c>
      <c r="BK95">
        <v>4.24</v>
      </c>
      <c r="BL95">
        <v>1.86</v>
      </c>
      <c r="BM95">
        <v>0</v>
      </c>
      <c r="BN95">
        <v>0.51</v>
      </c>
      <c r="BO95">
        <v>14.58</v>
      </c>
      <c r="BP95">
        <v>0</v>
      </c>
      <c r="BQ95">
        <v>4.29</v>
      </c>
      <c r="BR95">
        <v>1.88</v>
      </c>
      <c r="BS95">
        <v>0.41</v>
      </c>
      <c r="BT95">
        <v>0</v>
      </c>
      <c r="BU95">
        <v>0</v>
      </c>
      <c r="BV95">
        <v>0</v>
      </c>
      <c r="BW95">
        <f t="shared" si="5"/>
        <v>70.38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208.309842</v>
      </c>
      <c r="L96">
        <v>583.425792</v>
      </c>
      <c r="M96">
        <v>84.902771999999999</v>
      </c>
      <c r="N96">
        <v>114.167812</v>
      </c>
      <c r="O96">
        <v>119.52282700000001</v>
      </c>
      <c r="P96">
        <v>119.241938</v>
      </c>
      <c r="Q96">
        <v>20.417891999999998</v>
      </c>
      <c r="R96">
        <v>40.964908999999999</v>
      </c>
      <c r="S96">
        <v>25.412763999999999</v>
      </c>
      <c r="T96">
        <v>0</v>
      </c>
      <c r="U96">
        <v>269.65350000000001</v>
      </c>
      <c r="V96">
        <v>19.687605000000001</v>
      </c>
      <c r="W96">
        <v>43.477780000000003</v>
      </c>
      <c r="X96">
        <v>142.57385199999999</v>
      </c>
      <c r="Y96">
        <v>0</v>
      </c>
      <c r="Z96">
        <v>19.002742999999999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47.780431</v>
      </c>
      <c r="AF96">
        <v>25.730163000000001</v>
      </c>
      <c r="AG96">
        <v>38.192214</v>
      </c>
      <c r="AH96">
        <v>147.816993</v>
      </c>
      <c r="AI96">
        <v>28.298154</v>
      </c>
      <c r="AJ96">
        <v>0</v>
      </c>
      <c r="AK96">
        <v>49.059539999999998</v>
      </c>
      <c r="AL96">
        <v>76.705886000000007</v>
      </c>
      <c r="AM96">
        <v>15.305533</v>
      </c>
      <c r="AN96">
        <v>0.66560900000000001</v>
      </c>
      <c r="AO96">
        <v>15.344154</v>
      </c>
      <c r="AP96">
        <v>11.142778</v>
      </c>
      <c r="AQ96">
        <v>44.814672000000002</v>
      </c>
      <c r="AR96">
        <v>47.482211999999997</v>
      </c>
      <c r="AS96">
        <v>30.828821000000001</v>
      </c>
      <c r="AT96">
        <v>10.870805000000001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70.38</v>
      </c>
      <c r="BA96">
        <f t="shared" si="4"/>
        <v>2614.0524960000007</v>
      </c>
      <c r="BD96">
        <v>21.49</v>
      </c>
      <c r="BE96">
        <v>3.33</v>
      </c>
      <c r="BF96">
        <v>1.19</v>
      </c>
      <c r="BG96">
        <v>3.9</v>
      </c>
      <c r="BH96">
        <v>5.43</v>
      </c>
      <c r="BI96">
        <v>4.47</v>
      </c>
      <c r="BJ96">
        <v>2.8</v>
      </c>
      <c r="BK96">
        <v>4.24</v>
      </c>
      <c r="BL96">
        <v>1.86</v>
      </c>
      <c r="BM96">
        <v>0</v>
      </c>
      <c r="BN96">
        <v>0.51</v>
      </c>
      <c r="BO96">
        <v>14.58</v>
      </c>
      <c r="BP96">
        <v>0</v>
      </c>
      <c r="BQ96">
        <v>4.29</v>
      </c>
      <c r="BR96">
        <v>1.88</v>
      </c>
      <c r="BS96">
        <v>0.41</v>
      </c>
      <c r="BT96">
        <v>0</v>
      </c>
      <c r="BU96">
        <v>0</v>
      </c>
      <c r="BV96">
        <v>0</v>
      </c>
      <c r="BW96">
        <f t="shared" si="5"/>
        <v>70.38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208.309842</v>
      </c>
      <c r="L97">
        <v>627.159627</v>
      </c>
      <c r="M97">
        <v>84.013205999999997</v>
      </c>
      <c r="N97">
        <v>114.167812</v>
      </c>
      <c r="O97">
        <v>119.52282700000001</v>
      </c>
      <c r="P97">
        <v>119.241938</v>
      </c>
      <c r="Q97">
        <v>20.417891999999998</v>
      </c>
      <c r="R97">
        <v>40.964908999999999</v>
      </c>
      <c r="S97">
        <v>25.412763999999999</v>
      </c>
      <c r="T97">
        <v>0</v>
      </c>
      <c r="U97">
        <v>274.00274999999999</v>
      </c>
      <c r="V97">
        <v>19.687605000000001</v>
      </c>
      <c r="W97">
        <v>43.477780000000003</v>
      </c>
      <c r="X97">
        <v>142.57385199999999</v>
      </c>
      <c r="Y97">
        <v>0</v>
      </c>
      <c r="Z97">
        <v>19.002742999999999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47.780431</v>
      </c>
      <c r="AF97">
        <v>17.153441999999998</v>
      </c>
      <c r="AG97">
        <v>38.192214</v>
      </c>
      <c r="AH97">
        <v>147.816993</v>
      </c>
      <c r="AI97">
        <v>28.298154</v>
      </c>
      <c r="AJ97">
        <v>0</v>
      </c>
      <c r="AK97">
        <v>49.059539999999998</v>
      </c>
      <c r="AL97">
        <v>76.705886000000007</v>
      </c>
      <c r="AM97">
        <v>15.305533</v>
      </c>
      <c r="AN97">
        <v>0.66560900000000001</v>
      </c>
      <c r="AO97">
        <v>15.344154</v>
      </c>
      <c r="AP97">
        <v>11.142778</v>
      </c>
      <c r="AQ97">
        <v>44.814672000000002</v>
      </c>
      <c r="AR97">
        <v>47.482211999999997</v>
      </c>
      <c r="AS97">
        <v>30.828821000000001</v>
      </c>
      <c r="AT97">
        <v>10.870805000000001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70.38</v>
      </c>
      <c r="BA97">
        <f t="shared" si="4"/>
        <v>2652.6692940000007</v>
      </c>
      <c r="BD97">
        <v>21.49</v>
      </c>
      <c r="BE97">
        <v>3.33</v>
      </c>
      <c r="BF97">
        <v>1.19</v>
      </c>
      <c r="BG97">
        <v>3.9</v>
      </c>
      <c r="BH97">
        <v>5.43</v>
      </c>
      <c r="BI97">
        <v>4.47</v>
      </c>
      <c r="BJ97">
        <v>2.8</v>
      </c>
      <c r="BK97">
        <v>4.24</v>
      </c>
      <c r="BL97">
        <v>1.86</v>
      </c>
      <c r="BM97">
        <v>0</v>
      </c>
      <c r="BN97">
        <v>0.51</v>
      </c>
      <c r="BO97">
        <v>14.58</v>
      </c>
      <c r="BP97">
        <v>0</v>
      </c>
      <c r="BQ97">
        <v>4.29</v>
      </c>
      <c r="BR97">
        <v>1.88</v>
      </c>
      <c r="BS97">
        <v>0.41</v>
      </c>
      <c r="BT97">
        <v>0</v>
      </c>
      <c r="BU97">
        <v>0</v>
      </c>
      <c r="BV97">
        <v>0</v>
      </c>
      <c r="BW97">
        <f t="shared" si="5"/>
        <v>70.38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208.309842</v>
      </c>
      <c r="L98">
        <v>627.159627</v>
      </c>
      <c r="M98">
        <v>84.013205999999997</v>
      </c>
      <c r="N98">
        <v>114.167812</v>
      </c>
      <c r="O98">
        <v>119.52282700000001</v>
      </c>
      <c r="P98">
        <v>119.241938</v>
      </c>
      <c r="Q98">
        <v>20.417891999999998</v>
      </c>
      <c r="R98">
        <v>40.964908999999999</v>
      </c>
      <c r="S98">
        <v>25.412763999999999</v>
      </c>
      <c r="T98">
        <v>0</v>
      </c>
      <c r="U98">
        <v>274.00274999999999</v>
      </c>
      <c r="V98">
        <v>19.687605000000001</v>
      </c>
      <c r="W98">
        <v>43.477780000000003</v>
      </c>
      <c r="X98">
        <v>142.57385199999999</v>
      </c>
      <c r="Y98">
        <v>0</v>
      </c>
      <c r="Z98">
        <v>19.002742999999999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47.780431</v>
      </c>
      <c r="AF98">
        <v>17.153441999999998</v>
      </c>
      <c r="AG98">
        <v>38.192214</v>
      </c>
      <c r="AH98">
        <v>147.816993</v>
      </c>
      <c r="AI98">
        <v>28.298154</v>
      </c>
      <c r="AJ98">
        <v>0</v>
      </c>
      <c r="AK98">
        <v>49.059539999999998</v>
      </c>
      <c r="AL98">
        <v>76.705886000000007</v>
      </c>
      <c r="AM98">
        <v>15.305533</v>
      </c>
      <c r="AN98">
        <v>0.66560900000000001</v>
      </c>
      <c r="AO98">
        <v>15.344154</v>
      </c>
      <c r="AP98">
        <v>11.142778</v>
      </c>
      <c r="AQ98">
        <v>44.814672000000002</v>
      </c>
      <c r="AR98">
        <v>47.482211999999997</v>
      </c>
      <c r="AS98">
        <v>30.828821000000001</v>
      </c>
      <c r="AT98">
        <v>10.870805000000001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70.38</v>
      </c>
      <c r="BA98">
        <f t="shared" si="4"/>
        <v>2652.6692940000007</v>
      </c>
      <c r="BD98">
        <v>21.49</v>
      </c>
      <c r="BE98">
        <v>3.33</v>
      </c>
      <c r="BF98">
        <v>1.19</v>
      </c>
      <c r="BG98">
        <v>3.9</v>
      </c>
      <c r="BH98">
        <v>5.43</v>
      </c>
      <c r="BI98">
        <v>4.47</v>
      </c>
      <c r="BJ98">
        <v>2.8</v>
      </c>
      <c r="BK98">
        <v>4.24</v>
      </c>
      <c r="BL98">
        <v>1.86</v>
      </c>
      <c r="BM98">
        <v>0</v>
      </c>
      <c r="BN98">
        <v>0.51</v>
      </c>
      <c r="BO98">
        <v>14.58</v>
      </c>
      <c r="BP98">
        <v>0</v>
      </c>
      <c r="BQ98">
        <v>4.29</v>
      </c>
      <c r="BR98">
        <v>1.88</v>
      </c>
      <c r="BS98">
        <v>0.41</v>
      </c>
      <c r="BT98">
        <v>0</v>
      </c>
      <c r="BU98">
        <v>0</v>
      </c>
      <c r="BV98">
        <v>0</v>
      </c>
      <c r="BW98">
        <f t="shared" si="5"/>
        <v>70.38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3.8418861480000057</v>
      </c>
      <c r="L99">
        <f t="shared" si="6"/>
        <v>10.267795463750007</v>
      </c>
      <c r="M99">
        <f t="shared" si="6"/>
        <v>1.9650583195000026</v>
      </c>
      <c r="N99">
        <f t="shared" si="6"/>
        <v>2.526173705999998</v>
      </c>
      <c r="O99">
        <f t="shared" si="6"/>
        <v>2.5681751830000006</v>
      </c>
      <c r="P99">
        <f t="shared" si="6"/>
        <v>2.8222406594999971</v>
      </c>
      <c r="Q99">
        <f t="shared" si="6"/>
        <v>0.33384153524999965</v>
      </c>
      <c r="R99">
        <f t="shared" si="6"/>
        <v>0.6612763447499993</v>
      </c>
      <c r="S99">
        <f t="shared" si="6"/>
        <v>0.40977961424999942</v>
      </c>
      <c r="T99">
        <f t="shared" si="6"/>
        <v>0</v>
      </c>
      <c r="U99">
        <f t="shared" si="6"/>
        <v>6.403455149500016</v>
      </c>
      <c r="V99">
        <f t="shared" si="6"/>
        <v>0.30964170575000022</v>
      </c>
      <c r="W99">
        <f t="shared" si="6"/>
        <v>0.76237458250000101</v>
      </c>
      <c r="X99">
        <f t="shared" si="6"/>
        <v>2.7134515939999986</v>
      </c>
      <c r="Y99">
        <f t="shared" si="6"/>
        <v>0</v>
      </c>
      <c r="Z99">
        <f t="shared" si="6"/>
        <v>0.22330881025000002</v>
      </c>
      <c r="AA99">
        <f t="shared" si="6"/>
        <v>0.75195904499999888</v>
      </c>
      <c r="AB99">
        <f t="shared" si="6"/>
        <v>0.92057367899999976</v>
      </c>
      <c r="AC99">
        <f t="shared" si="6"/>
        <v>0.6784866420000002</v>
      </c>
      <c r="AD99">
        <f t="shared" si="6"/>
        <v>0.85452643200000122</v>
      </c>
      <c r="AE99">
        <f t="shared" si="6"/>
        <v>0.89190138400000074</v>
      </c>
      <c r="AF99">
        <f t="shared" si="6"/>
        <v>0.29475330900000013</v>
      </c>
      <c r="AG99">
        <f t="shared" si="6"/>
        <v>0.91661313600000116</v>
      </c>
      <c r="AH99">
        <f t="shared" si="6"/>
        <v>3.5526876120000055</v>
      </c>
      <c r="AI99">
        <f t="shared" si="6"/>
        <v>0.70222483450000039</v>
      </c>
      <c r="AJ99">
        <f t="shared" si="6"/>
        <v>0</v>
      </c>
      <c r="AK99">
        <f t="shared" si="6"/>
        <v>1.1774289600000025</v>
      </c>
      <c r="AL99">
        <f t="shared" si="6"/>
        <v>1.8545866004999989</v>
      </c>
      <c r="AM99">
        <f t="shared" si="6"/>
        <v>0.37011561599999954</v>
      </c>
      <c r="AN99">
        <f t="shared" si="6"/>
        <v>1.5974616000000039E-2</v>
      </c>
      <c r="AO99">
        <f t="shared" si="6"/>
        <v>0.65226862049999923</v>
      </c>
      <c r="AP99">
        <f t="shared" si="6"/>
        <v>0.26594097100000025</v>
      </c>
      <c r="AQ99">
        <f t="shared" si="6"/>
        <v>0.46884914999999955</v>
      </c>
      <c r="AR99">
        <f t="shared" si="6"/>
        <v>1.1491762319999981</v>
      </c>
      <c r="AS99">
        <f t="shared" si="6"/>
        <v>0.74179509900000073</v>
      </c>
      <c r="AT99">
        <f t="shared" si="6"/>
        <v>0.26041480075000029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1.6845025000000005</v>
      </c>
      <c r="BA99">
        <f t="shared" si="4"/>
        <v>54.013238055250035</v>
      </c>
      <c r="BD99">
        <f t="shared" ref="BD99:BW99" si="7">SUM(BD3:BD98)/4000</f>
        <v>0.51576000000000011</v>
      </c>
      <c r="BE99">
        <f t="shared" si="7"/>
        <v>8.6662499999999948E-2</v>
      </c>
      <c r="BF99">
        <f t="shared" si="7"/>
        <v>1.5079999999999993E-2</v>
      </c>
      <c r="BG99">
        <f t="shared" si="7"/>
        <v>9.2800000000000007E-2</v>
      </c>
      <c r="BH99">
        <f t="shared" si="7"/>
        <v>0.1303200000000001</v>
      </c>
      <c r="BI99">
        <f t="shared" si="7"/>
        <v>0.10728000000000025</v>
      </c>
      <c r="BJ99">
        <f t="shared" si="7"/>
        <v>6.7200000000000121E-2</v>
      </c>
      <c r="BK99">
        <f t="shared" si="7"/>
        <v>0.10176000000000013</v>
      </c>
      <c r="BL99">
        <f t="shared" si="7"/>
        <v>4.4562500000000012E-2</v>
      </c>
      <c r="BM99">
        <f t="shared" si="7"/>
        <v>4.3225E-3</v>
      </c>
      <c r="BN99">
        <f t="shared" si="7"/>
        <v>1.2080000000000013E-2</v>
      </c>
      <c r="BO99">
        <f t="shared" si="7"/>
        <v>0.34971500000000022</v>
      </c>
      <c r="BP99">
        <f t="shared" si="7"/>
        <v>0</v>
      </c>
      <c r="BQ99">
        <f t="shared" si="7"/>
        <v>0.10200000000000012</v>
      </c>
      <c r="BR99">
        <f t="shared" si="7"/>
        <v>4.5119999999999938E-2</v>
      </c>
      <c r="BS99">
        <f t="shared" si="7"/>
        <v>9.8399999999999876E-3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1.6845025000000005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50</v>
      </c>
      <c r="N81">
        <v>20</v>
      </c>
      <c r="O81">
        <v>20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50</v>
      </c>
      <c r="N82">
        <v>20</v>
      </c>
      <c r="O82">
        <v>20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2.5000000000000001E-2</v>
      </c>
      <c r="N99">
        <f t="shared" si="6"/>
        <v>0.01</v>
      </c>
      <c r="O99">
        <f t="shared" si="6"/>
        <v>0.01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4.5000000000000005E-2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48.325000000000003</v>
      </c>
      <c r="N81">
        <v>19.329999999999998</v>
      </c>
      <c r="O81">
        <v>19.329999999999998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86.984999999999999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48.325000000000003</v>
      </c>
      <c r="N82">
        <v>19.329999999999998</v>
      </c>
      <c r="O82">
        <v>19.329999999999998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86.984999999999999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2.41625E-2</v>
      </c>
      <c r="N99">
        <f t="shared" si="6"/>
        <v>9.665E-3</v>
      </c>
      <c r="O99">
        <f t="shared" si="6"/>
        <v>9.665E-3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4.3492499999999996E-2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258.94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110.97</v>
      </c>
      <c r="J3">
        <v>271.83</v>
      </c>
      <c r="K3">
        <v>101.24</v>
      </c>
      <c r="L3">
        <v>10.34</v>
      </c>
      <c r="M3">
        <v>28.12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7.63</v>
      </c>
      <c r="T3">
        <v>99.9</v>
      </c>
      <c r="U3">
        <v>33.299999999999997</v>
      </c>
      <c r="V3">
        <v>33.299999999999997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258.94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110.97</v>
      </c>
      <c r="J4">
        <v>271.83</v>
      </c>
      <c r="K4">
        <v>101.24</v>
      </c>
      <c r="L4">
        <v>10.34</v>
      </c>
      <c r="M4">
        <v>27.96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7.63</v>
      </c>
      <c r="T4">
        <v>99.29</v>
      </c>
      <c r="U4">
        <v>33.1</v>
      </c>
      <c r="V4">
        <v>33.090000000000003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215.44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110.97</v>
      </c>
      <c r="J5">
        <v>271.83</v>
      </c>
      <c r="K5">
        <v>101.24</v>
      </c>
      <c r="L5">
        <v>10.34</v>
      </c>
      <c r="M5">
        <v>27.16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7.63</v>
      </c>
      <c r="T5">
        <v>98.85</v>
      </c>
      <c r="U5">
        <v>32.950000000000003</v>
      </c>
      <c r="V5">
        <v>32.94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215.44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110.97</v>
      </c>
      <c r="J6">
        <v>271.83</v>
      </c>
      <c r="K6">
        <v>101.24</v>
      </c>
      <c r="L6">
        <v>10.34</v>
      </c>
      <c r="M6">
        <v>26.38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7.63</v>
      </c>
      <c r="T6">
        <v>98.68</v>
      </c>
      <c r="U6">
        <v>32.89</v>
      </c>
      <c r="V6">
        <v>32.89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215.44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110.97</v>
      </c>
      <c r="J7">
        <v>271.83</v>
      </c>
      <c r="K7">
        <v>101.24</v>
      </c>
      <c r="L7">
        <v>10.34</v>
      </c>
      <c r="M7">
        <v>25.56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7.35</v>
      </c>
      <c r="T7">
        <v>98.29</v>
      </c>
      <c r="U7">
        <v>32.76</v>
      </c>
      <c r="V7">
        <v>32.78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215.44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94.85</v>
      </c>
      <c r="J8">
        <v>271.83</v>
      </c>
      <c r="K8">
        <v>101.24</v>
      </c>
      <c r="L8">
        <v>10.34</v>
      </c>
      <c r="M8">
        <v>32.24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7.35</v>
      </c>
      <c r="T8">
        <v>97.61</v>
      </c>
      <c r="U8">
        <v>32.54</v>
      </c>
      <c r="V8">
        <v>32.54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215.44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94.85</v>
      </c>
      <c r="J9">
        <v>271.83</v>
      </c>
      <c r="K9">
        <v>101.24</v>
      </c>
      <c r="L9">
        <v>10.34</v>
      </c>
      <c r="M9">
        <v>32.04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7.35</v>
      </c>
      <c r="T9">
        <v>41.31</v>
      </c>
      <c r="U9">
        <v>13.77</v>
      </c>
      <c r="V9">
        <v>13.77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215.44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94.85</v>
      </c>
      <c r="J10">
        <v>271.83</v>
      </c>
      <c r="K10">
        <v>101.24</v>
      </c>
      <c r="L10">
        <v>10.34</v>
      </c>
      <c r="M10">
        <v>32.200000000000003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7.35</v>
      </c>
      <c r="T10">
        <v>41.81</v>
      </c>
      <c r="U10">
        <v>13.94</v>
      </c>
      <c r="V10">
        <v>13.93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179.99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66.400000000000006</v>
      </c>
      <c r="J11">
        <v>271.83</v>
      </c>
      <c r="K11">
        <v>101.24</v>
      </c>
      <c r="L11">
        <v>10.34</v>
      </c>
      <c r="M11">
        <v>31.83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7.2</v>
      </c>
      <c r="T11">
        <v>43.31</v>
      </c>
      <c r="U11">
        <v>14.44</v>
      </c>
      <c r="V11">
        <v>14.43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179.99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66.400000000000006</v>
      </c>
      <c r="J12">
        <v>271.83</v>
      </c>
      <c r="K12">
        <v>101.24</v>
      </c>
      <c r="L12">
        <v>10.34</v>
      </c>
      <c r="M12">
        <v>31.5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7.2</v>
      </c>
      <c r="T12">
        <v>44.31</v>
      </c>
      <c r="U12">
        <v>14.77</v>
      </c>
      <c r="V12">
        <v>14.77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179.99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66.400000000000006</v>
      </c>
      <c r="J13">
        <v>271.83</v>
      </c>
      <c r="K13">
        <v>101.24</v>
      </c>
      <c r="L13">
        <v>10.34</v>
      </c>
      <c r="M13">
        <v>30.44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7.2</v>
      </c>
      <c r="T13">
        <v>46.31</v>
      </c>
      <c r="U13">
        <v>15.44</v>
      </c>
      <c r="V13">
        <v>15.43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179.99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66.400000000000006</v>
      </c>
      <c r="J14">
        <v>271.83</v>
      </c>
      <c r="K14">
        <v>101.24</v>
      </c>
      <c r="L14">
        <v>10.34</v>
      </c>
      <c r="M14">
        <v>29.53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7.2</v>
      </c>
      <c r="T14">
        <v>47.83</v>
      </c>
      <c r="U14">
        <v>15.94</v>
      </c>
      <c r="V14">
        <v>15.94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158.51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66.400000000000006</v>
      </c>
      <c r="J15">
        <v>271.83</v>
      </c>
      <c r="K15">
        <v>101.24</v>
      </c>
      <c r="L15">
        <v>0</v>
      </c>
      <c r="M15">
        <v>17.72</v>
      </c>
      <c r="N15" s="135">
        <v>0</v>
      </c>
      <c r="O15" s="135">
        <v>0</v>
      </c>
      <c r="P15" s="135">
        <v>0</v>
      </c>
      <c r="Q15">
        <v>0</v>
      </c>
      <c r="R15">
        <v>0</v>
      </c>
      <c r="S15">
        <v>7.07</v>
      </c>
      <c r="T15">
        <v>49.81</v>
      </c>
      <c r="U15">
        <v>16.600000000000001</v>
      </c>
      <c r="V15">
        <v>16.61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158.51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66.400000000000006</v>
      </c>
      <c r="J16">
        <v>271.83</v>
      </c>
      <c r="K16">
        <v>101.24</v>
      </c>
      <c r="L16">
        <v>0</v>
      </c>
      <c r="M16">
        <v>17.41</v>
      </c>
      <c r="N16" s="135">
        <v>0</v>
      </c>
      <c r="O16" s="135">
        <v>0</v>
      </c>
      <c r="P16" s="135">
        <v>0</v>
      </c>
      <c r="Q16">
        <v>0</v>
      </c>
      <c r="R16">
        <v>0</v>
      </c>
      <c r="S16">
        <v>7.07</v>
      </c>
      <c r="T16">
        <v>55.29</v>
      </c>
      <c r="U16">
        <v>18.43</v>
      </c>
      <c r="V16">
        <v>18.43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158.51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66.400000000000006</v>
      </c>
      <c r="J17">
        <v>271.83</v>
      </c>
      <c r="K17">
        <v>101.24</v>
      </c>
      <c r="L17">
        <v>0</v>
      </c>
      <c r="M17">
        <v>17.239999999999998</v>
      </c>
      <c r="N17" s="135">
        <v>0</v>
      </c>
      <c r="O17" s="135">
        <v>0</v>
      </c>
      <c r="P17" s="135">
        <v>0</v>
      </c>
      <c r="Q17">
        <v>0</v>
      </c>
      <c r="R17">
        <v>0</v>
      </c>
      <c r="S17">
        <v>7.07</v>
      </c>
      <c r="T17">
        <v>63.27</v>
      </c>
      <c r="U17">
        <v>21.09</v>
      </c>
      <c r="V17">
        <v>21.09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124.68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66.400000000000006</v>
      </c>
      <c r="J18">
        <v>271.83</v>
      </c>
      <c r="K18">
        <v>101.24</v>
      </c>
      <c r="L18">
        <v>0</v>
      </c>
      <c r="M18">
        <v>16.8</v>
      </c>
      <c r="N18" s="135">
        <v>0</v>
      </c>
      <c r="O18" s="135">
        <v>0</v>
      </c>
      <c r="P18" s="135">
        <v>0</v>
      </c>
      <c r="Q18">
        <v>0</v>
      </c>
      <c r="R18">
        <v>0</v>
      </c>
      <c r="S18">
        <v>7.07</v>
      </c>
      <c r="T18">
        <v>65.290000000000006</v>
      </c>
      <c r="U18">
        <v>21.76</v>
      </c>
      <c r="V18">
        <v>21.77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124.68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66.400000000000006</v>
      </c>
      <c r="J19">
        <v>271.83</v>
      </c>
      <c r="K19">
        <v>101.24</v>
      </c>
      <c r="L19">
        <v>0</v>
      </c>
      <c r="M19">
        <v>8.6300000000000008</v>
      </c>
      <c r="N19" s="135">
        <v>0</v>
      </c>
      <c r="O19" s="135">
        <v>0</v>
      </c>
      <c r="P19" s="135">
        <v>0</v>
      </c>
      <c r="Q19">
        <v>0</v>
      </c>
      <c r="R19">
        <v>0</v>
      </c>
      <c r="S19">
        <v>6.92</v>
      </c>
      <c r="T19">
        <v>66.28</v>
      </c>
      <c r="U19">
        <v>22.09</v>
      </c>
      <c r="V19">
        <v>22.09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124.68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66.400000000000006</v>
      </c>
      <c r="J20">
        <v>271.83</v>
      </c>
      <c r="K20">
        <v>101.24</v>
      </c>
      <c r="L20">
        <v>0</v>
      </c>
      <c r="M20">
        <v>8.5</v>
      </c>
      <c r="N20" s="135">
        <v>0</v>
      </c>
      <c r="O20" s="135">
        <v>0</v>
      </c>
      <c r="P20" s="135">
        <v>0</v>
      </c>
      <c r="Q20">
        <v>0</v>
      </c>
      <c r="R20">
        <v>0</v>
      </c>
      <c r="S20">
        <v>6.92</v>
      </c>
      <c r="T20">
        <v>58.16</v>
      </c>
      <c r="U20">
        <v>19.39</v>
      </c>
      <c r="V20">
        <v>19.38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124.68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66.400000000000006</v>
      </c>
      <c r="J21">
        <v>271.83</v>
      </c>
      <c r="K21">
        <v>101.24</v>
      </c>
      <c r="L21">
        <v>0</v>
      </c>
      <c r="M21">
        <v>8.5399999999999991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6.92</v>
      </c>
      <c r="T21">
        <v>57.85</v>
      </c>
      <c r="U21">
        <v>19.28</v>
      </c>
      <c r="V21">
        <v>19.3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160.13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66.400000000000006</v>
      </c>
      <c r="J22">
        <v>271.83</v>
      </c>
      <c r="K22">
        <v>101.24</v>
      </c>
      <c r="L22">
        <v>0</v>
      </c>
      <c r="M22">
        <v>8.4700000000000006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6.92</v>
      </c>
      <c r="T22">
        <v>57.73</v>
      </c>
      <c r="U22">
        <v>19.239999999999998</v>
      </c>
      <c r="V22">
        <v>19.25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160.13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66.400000000000006</v>
      </c>
      <c r="J23">
        <v>271.83</v>
      </c>
      <c r="K23">
        <v>101.24</v>
      </c>
      <c r="L23">
        <v>0</v>
      </c>
      <c r="M23">
        <v>8.23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6.78</v>
      </c>
      <c r="T23">
        <v>57.02</v>
      </c>
      <c r="U23">
        <v>19.010000000000002</v>
      </c>
      <c r="V23">
        <v>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160.13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110.97</v>
      </c>
      <c r="J24">
        <v>271.83</v>
      </c>
      <c r="K24">
        <v>101.24</v>
      </c>
      <c r="L24">
        <v>0</v>
      </c>
      <c r="M24">
        <v>8.16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6.78</v>
      </c>
      <c r="T24">
        <v>56.54</v>
      </c>
      <c r="U24">
        <v>18.850000000000001</v>
      </c>
      <c r="V24">
        <v>18.84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160.13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110.97</v>
      </c>
      <c r="J25">
        <v>271.83</v>
      </c>
      <c r="K25">
        <v>101.24</v>
      </c>
      <c r="L25">
        <v>0</v>
      </c>
      <c r="M25">
        <v>14.56</v>
      </c>
      <c r="N25" s="135">
        <v>0</v>
      </c>
      <c r="O25" s="135">
        <v>0</v>
      </c>
      <c r="P25" s="135">
        <v>0</v>
      </c>
      <c r="Q25">
        <v>0</v>
      </c>
      <c r="R25">
        <v>4.03</v>
      </c>
      <c r="S25">
        <v>6.78</v>
      </c>
      <c r="T25">
        <v>56.36</v>
      </c>
      <c r="U25">
        <v>18.79</v>
      </c>
      <c r="V25">
        <v>18.78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203.62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110.97</v>
      </c>
      <c r="J26">
        <v>271.83</v>
      </c>
      <c r="K26">
        <v>101.24</v>
      </c>
      <c r="L26">
        <v>0</v>
      </c>
      <c r="M26">
        <v>14.43</v>
      </c>
      <c r="N26" s="135">
        <v>0</v>
      </c>
      <c r="O26" s="135">
        <v>0</v>
      </c>
      <c r="P26" s="135">
        <v>0</v>
      </c>
      <c r="Q26">
        <v>0</v>
      </c>
      <c r="R26">
        <v>5.94</v>
      </c>
      <c r="S26">
        <v>6.78</v>
      </c>
      <c r="T26">
        <v>56.49</v>
      </c>
      <c r="U26">
        <v>18.829999999999998</v>
      </c>
      <c r="V26">
        <v>18.84</v>
      </c>
      <c r="W26">
        <v>0</v>
      </c>
      <c r="X26">
        <v>0</v>
      </c>
      <c r="Y26">
        <v>0</v>
      </c>
      <c r="Z26">
        <v>0</v>
      </c>
      <c r="AA26">
        <v>0.04</v>
      </c>
      <c r="AB26">
        <v>0.02</v>
      </c>
    </row>
    <row r="27" spans="1:28">
      <c r="A27" t="s">
        <v>69</v>
      </c>
      <c r="B27" s="75">
        <v>160.13</v>
      </c>
      <c r="C27" s="75">
        <v>0</v>
      </c>
      <c r="D27" s="135">
        <f t="shared" si="0"/>
        <v>19.89</v>
      </c>
      <c r="E27" s="75"/>
      <c r="F27" s="78">
        <v>0.12</v>
      </c>
      <c r="G27" s="78">
        <v>0.13</v>
      </c>
      <c r="H27" s="78">
        <v>0.02</v>
      </c>
      <c r="I27">
        <v>113.82</v>
      </c>
      <c r="J27">
        <v>271.83</v>
      </c>
      <c r="K27">
        <v>101.24</v>
      </c>
      <c r="L27">
        <v>10.57</v>
      </c>
      <c r="M27">
        <v>14.3</v>
      </c>
      <c r="N27" s="135">
        <v>6.63</v>
      </c>
      <c r="O27" s="135">
        <v>6.63</v>
      </c>
      <c r="P27" s="135">
        <v>6.63</v>
      </c>
      <c r="Q27">
        <v>10.78</v>
      </c>
      <c r="R27">
        <v>7.81</v>
      </c>
      <c r="S27">
        <v>6.78</v>
      </c>
      <c r="T27">
        <v>56.1</v>
      </c>
      <c r="U27">
        <v>18.7</v>
      </c>
      <c r="V27">
        <v>18.690000000000001</v>
      </c>
      <c r="W27">
        <v>0.31</v>
      </c>
      <c r="X27">
        <v>0.06</v>
      </c>
      <c r="Y27">
        <v>0.06</v>
      </c>
      <c r="Z27">
        <v>0</v>
      </c>
      <c r="AA27">
        <v>0.46</v>
      </c>
      <c r="AB27">
        <v>0.23</v>
      </c>
    </row>
    <row r="28" spans="1:28">
      <c r="A28" t="s">
        <v>70</v>
      </c>
      <c r="B28" s="75">
        <v>160.13</v>
      </c>
      <c r="C28" s="75">
        <v>0</v>
      </c>
      <c r="D28" s="135">
        <f t="shared" si="0"/>
        <v>32.479999999999997</v>
      </c>
      <c r="E28" s="75"/>
      <c r="F28" s="78">
        <v>0.43</v>
      </c>
      <c r="G28" s="78">
        <v>0.49</v>
      </c>
      <c r="H28" s="78">
        <v>0.15</v>
      </c>
      <c r="I28">
        <v>94.85</v>
      </c>
      <c r="J28">
        <v>271.83</v>
      </c>
      <c r="K28">
        <v>101.24</v>
      </c>
      <c r="L28">
        <v>10.57</v>
      </c>
      <c r="M28">
        <v>14.17</v>
      </c>
      <c r="N28" s="135">
        <v>10.82</v>
      </c>
      <c r="O28" s="135">
        <v>10.83</v>
      </c>
      <c r="P28" s="135">
        <v>10.83</v>
      </c>
      <c r="Q28">
        <v>10.78</v>
      </c>
      <c r="R28">
        <v>9.85</v>
      </c>
      <c r="S28">
        <v>6.78</v>
      </c>
      <c r="T28">
        <v>56.31</v>
      </c>
      <c r="U28">
        <v>18.77</v>
      </c>
      <c r="V28">
        <v>18.77</v>
      </c>
      <c r="W28">
        <v>3.4</v>
      </c>
      <c r="X28">
        <v>0.68</v>
      </c>
      <c r="Y28">
        <v>1</v>
      </c>
      <c r="Z28">
        <v>0</v>
      </c>
      <c r="AA28">
        <v>1.35</v>
      </c>
      <c r="AB28">
        <v>0.67</v>
      </c>
    </row>
    <row r="29" spans="1:28">
      <c r="A29" t="s">
        <v>71</v>
      </c>
      <c r="B29" s="75">
        <v>203.62</v>
      </c>
      <c r="C29" s="75">
        <v>0</v>
      </c>
      <c r="D29" s="135">
        <f t="shared" si="0"/>
        <v>34.340000000000003</v>
      </c>
      <c r="E29" s="75"/>
      <c r="F29" s="78">
        <v>0.62</v>
      </c>
      <c r="G29" s="78">
        <v>0.72</v>
      </c>
      <c r="H29" s="78">
        <v>0.47</v>
      </c>
      <c r="I29">
        <v>113.82</v>
      </c>
      <c r="J29">
        <v>271.83</v>
      </c>
      <c r="K29">
        <v>101.24</v>
      </c>
      <c r="L29">
        <v>10.57</v>
      </c>
      <c r="M29">
        <v>14.1</v>
      </c>
      <c r="N29" s="135">
        <v>11.44</v>
      </c>
      <c r="O29" s="135">
        <v>11.45</v>
      </c>
      <c r="P29" s="135">
        <v>11.45</v>
      </c>
      <c r="Q29">
        <v>10.78</v>
      </c>
      <c r="R29">
        <v>11.7</v>
      </c>
      <c r="S29">
        <v>6.78</v>
      </c>
      <c r="T29">
        <v>56.21</v>
      </c>
      <c r="U29">
        <v>18.739999999999998</v>
      </c>
      <c r="V29">
        <v>18.73</v>
      </c>
      <c r="W29">
        <v>9.1300000000000008</v>
      </c>
      <c r="X29">
        <v>1.83</v>
      </c>
      <c r="Y29">
        <v>2.59</v>
      </c>
      <c r="Z29">
        <v>0</v>
      </c>
      <c r="AA29">
        <v>2.5099999999999998</v>
      </c>
      <c r="AB29">
        <v>1.26</v>
      </c>
    </row>
    <row r="30" spans="1:28">
      <c r="A30" t="s">
        <v>72</v>
      </c>
      <c r="B30" s="75">
        <v>203.62</v>
      </c>
      <c r="C30" s="75">
        <v>0</v>
      </c>
      <c r="D30" s="135">
        <f t="shared" si="0"/>
        <v>37.6</v>
      </c>
      <c r="E30" s="75"/>
      <c r="F30" s="78">
        <v>1.1000000000000001</v>
      </c>
      <c r="G30" s="78">
        <v>1.28</v>
      </c>
      <c r="H30" s="78">
        <v>0.9</v>
      </c>
      <c r="I30">
        <v>113.82</v>
      </c>
      <c r="J30">
        <v>271.83</v>
      </c>
      <c r="K30">
        <v>101.24</v>
      </c>
      <c r="L30">
        <v>10.57</v>
      </c>
      <c r="M30">
        <v>24.99</v>
      </c>
      <c r="N30" s="135">
        <v>12.54</v>
      </c>
      <c r="O30" s="135">
        <v>12.53</v>
      </c>
      <c r="P30" s="135">
        <v>12.53</v>
      </c>
      <c r="Q30">
        <v>10.78</v>
      </c>
      <c r="R30">
        <v>13.77</v>
      </c>
      <c r="S30">
        <v>6.78</v>
      </c>
      <c r="T30">
        <v>56.18</v>
      </c>
      <c r="U30">
        <v>18.73</v>
      </c>
      <c r="V30">
        <v>18.72</v>
      </c>
      <c r="W30">
        <v>14.98</v>
      </c>
      <c r="X30">
        <v>3</v>
      </c>
      <c r="Y30">
        <v>4.01</v>
      </c>
      <c r="Z30">
        <v>0</v>
      </c>
      <c r="AA30">
        <v>4.04</v>
      </c>
      <c r="AB30">
        <v>2.02</v>
      </c>
    </row>
    <row r="31" spans="1:28">
      <c r="A31" t="s">
        <v>73</v>
      </c>
      <c r="B31" s="75">
        <v>160.13</v>
      </c>
      <c r="C31" s="75">
        <v>0</v>
      </c>
      <c r="D31" s="135">
        <f t="shared" si="0"/>
        <v>40.760000000000005</v>
      </c>
      <c r="E31" s="75"/>
      <c r="F31" s="78">
        <v>1.78</v>
      </c>
      <c r="G31" s="78">
        <v>2</v>
      </c>
      <c r="H31" s="78">
        <v>1.4</v>
      </c>
      <c r="I31">
        <v>105.29</v>
      </c>
      <c r="J31">
        <v>271.83</v>
      </c>
      <c r="K31">
        <v>101.24</v>
      </c>
      <c r="L31">
        <v>10.57</v>
      </c>
      <c r="M31">
        <v>24.86</v>
      </c>
      <c r="N31" s="135">
        <v>13.58</v>
      </c>
      <c r="O31" s="135">
        <v>13.59</v>
      </c>
      <c r="P31" s="135">
        <v>13.59</v>
      </c>
      <c r="Q31">
        <v>10.78</v>
      </c>
      <c r="R31">
        <v>10.55</v>
      </c>
      <c r="S31">
        <v>6.65</v>
      </c>
      <c r="T31">
        <v>56.07</v>
      </c>
      <c r="U31">
        <v>18.690000000000001</v>
      </c>
      <c r="V31">
        <v>18.690000000000001</v>
      </c>
      <c r="W31">
        <v>23.93</v>
      </c>
      <c r="X31">
        <v>4.79</v>
      </c>
      <c r="Y31">
        <v>6.75</v>
      </c>
      <c r="Z31">
        <v>2.87</v>
      </c>
      <c r="AA31">
        <v>10</v>
      </c>
      <c r="AB31">
        <v>5</v>
      </c>
    </row>
    <row r="32" spans="1:28">
      <c r="A32" t="s">
        <v>74</v>
      </c>
      <c r="B32" s="75">
        <v>160.13</v>
      </c>
      <c r="C32" s="75">
        <v>0</v>
      </c>
      <c r="D32" s="135">
        <f t="shared" si="0"/>
        <v>42.599999999999994</v>
      </c>
      <c r="E32" s="75"/>
      <c r="F32" s="78">
        <v>2.52</v>
      </c>
      <c r="G32" s="78">
        <v>2.82</v>
      </c>
      <c r="H32" s="78">
        <v>2.14</v>
      </c>
      <c r="I32">
        <v>113.82</v>
      </c>
      <c r="J32">
        <v>271.83</v>
      </c>
      <c r="K32">
        <v>101.24</v>
      </c>
      <c r="L32">
        <v>10.57</v>
      </c>
      <c r="M32">
        <v>24.25</v>
      </c>
      <c r="N32" s="135">
        <v>14.2</v>
      </c>
      <c r="O32" s="135">
        <v>14.2</v>
      </c>
      <c r="P32" s="135">
        <v>14.2</v>
      </c>
      <c r="Q32">
        <v>10.78</v>
      </c>
      <c r="R32">
        <v>13.68</v>
      </c>
      <c r="S32">
        <v>6.65</v>
      </c>
      <c r="T32">
        <v>44.31</v>
      </c>
      <c r="U32">
        <v>14.77</v>
      </c>
      <c r="V32">
        <v>14.77</v>
      </c>
      <c r="W32">
        <v>35.03</v>
      </c>
      <c r="X32">
        <v>7</v>
      </c>
      <c r="Y32">
        <v>10.26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160.13</v>
      </c>
      <c r="C33" s="75">
        <v>40.590000000000003</v>
      </c>
      <c r="D33" s="135">
        <f t="shared" si="0"/>
        <v>42.599999999999994</v>
      </c>
      <c r="E33" s="75"/>
      <c r="F33" s="78">
        <v>3.26</v>
      </c>
      <c r="G33" s="78">
        <v>3.71</v>
      </c>
      <c r="H33" s="78">
        <v>2.97</v>
      </c>
      <c r="I33">
        <v>105.29</v>
      </c>
      <c r="J33">
        <v>271.83</v>
      </c>
      <c r="K33">
        <v>101.24</v>
      </c>
      <c r="L33">
        <v>10.57</v>
      </c>
      <c r="M33">
        <v>23.19</v>
      </c>
      <c r="N33" s="135">
        <v>14.2</v>
      </c>
      <c r="O33" s="135">
        <v>14.2</v>
      </c>
      <c r="P33" s="135">
        <v>14.2</v>
      </c>
      <c r="Q33">
        <v>10.78</v>
      </c>
      <c r="R33">
        <v>17.07</v>
      </c>
      <c r="S33">
        <v>6.65</v>
      </c>
      <c r="T33">
        <v>45.12</v>
      </c>
      <c r="U33">
        <v>15.04</v>
      </c>
      <c r="V33">
        <v>15.04</v>
      </c>
      <c r="W33">
        <v>41.85</v>
      </c>
      <c r="X33">
        <v>8.3699999999999992</v>
      </c>
      <c r="Y33">
        <v>14.08</v>
      </c>
      <c r="Z33">
        <v>8.6300000000000008</v>
      </c>
      <c r="AA33">
        <v>23.33</v>
      </c>
      <c r="AB33">
        <v>11.67</v>
      </c>
    </row>
    <row r="34" spans="1:28">
      <c r="A34" t="s">
        <v>76</v>
      </c>
      <c r="B34" s="75">
        <v>160.13</v>
      </c>
      <c r="C34" s="75">
        <v>40.590000000000003</v>
      </c>
      <c r="D34" s="135">
        <f t="shared" si="0"/>
        <v>47.599999999999994</v>
      </c>
      <c r="E34" s="75"/>
      <c r="F34" s="78">
        <v>3.68</v>
      </c>
      <c r="G34" s="78">
        <v>4.26</v>
      </c>
      <c r="H34" s="78">
        <v>3.69</v>
      </c>
      <c r="I34">
        <v>70.569999999999993</v>
      </c>
      <c r="J34">
        <v>271.83</v>
      </c>
      <c r="K34">
        <v>101.24</v>
      </c>
      <c r="L34">
        <v>10.57</v>
      </c>
      <c r="M34">
        <v>21.59</v>
      </c>
      <c r="N34" s="135">
        <v>15.86</v>
      </c>
      <c r="O34" s="135">
        <v>15.87</v>
      </c>
      <c r="P34" s="135">
        <v>15.87</v>
      </c>
      <c r="Q34">
        <v>10.78</v>
      </c>
      <c r="R34">
        <v>30.84</v>
      </c>
      <c r="S34">
        <v>6.65</v>
      </c>
      <c r="T34">
        <v>45.77</v>
      </c>
      <c r="U34">
        <v>15.26</v>
      </c>
      <c r="V34">
        <v>15.25</v>
      </c>
      <c r="W34">
        <v>51.25</v>
      </c>
      <c r="X34">
        <v>10.25</v>
      </c>
      <c r="Y34">
        <v>15.02</v>
      </c>
      <c r="Z34">
        <v>10.64</v>
      </c>
      <c r="AA34">
        <v>30</v>
      </c>
      <c r="AB34">
        <v>15</v>
      </c>
    </row>
    <row r="35" spans="1:28">
      <c r="A35" t="s">
        <v>77</v>
      </c>
      <c r="B35" s="75">
        <v>160.13</v>
      </c>
      <c r="C35" s="75">
        <v>40.590000000000003</v>
      </c>
      <c r="D35" s="135">
        <f t="shared" si="0"/>
        <v>69.949999999999989</v>
      </c>
      <c r="E35" s="75"/>
      <c r="F35" s="78">
        <v>4.3099999999999996</v>
      </c>
      <c r="G35" s="78">
        <v>4.6500000000000004</v>
      </c>
      <c r="H35" s="78">
        <v>4.2</v>
      </c>
      <c r="I35">
        <v>70.569999999999993</v>
      </c>
      <c r="J35">
        <v>271.83</v>
      </c>
      <c r="K35">
        <v>101.24</v>
      </c>
      <c r="L35">
        <v>10.57</v>
      </c>
      <c r="M35">
        <v>19.55</v>
      </c>
      <c r="N35" s="135">
        <v>23.31</v>
      </c>
      <c r="O35" s="135">
        <v>23.32</v>
      </c>
      <c r="P35" s="135">
        <v>23.32</v>
      </c>
      <c r="Q35">
        <v>10.78</v>
      </c>
      <c r="R35">
        <v>36.619999999999997</v>
      </c>
      <c r="S35">
        <v>6.65</v>
      </c>
      <c r="T35">
        <v>46.31</v>
      </c>
      <c r="U35">
        <v>15.44</v>
      </c>
      <c r="V35">
        <v>15.44</v>
      </c>
      <c r="W35">
        <v>60.25</v>
      </c>
      <c r="X35">
        <v>12.05</v>
      </c>
      <c r="Y35">
        <v>20.55</v>
      </c>
      <c r="Z35">
        <v>12.73</v>
      </c>
      <c r="AA35">
        <v>36.67</v>
      </c>
      <c r="AB35">
        <v>18.329999999999998</v>
      </c>
    </row>
    <row r="36" spans="1:28">
      <c r="A36" t="s">
        <v>78</v>
      </c>
      <c r="B36" s="75">
        <v>160.13</v>
      </c>
      <c r="C36" s="75">
        <v>40.590000000000003</v>
      </c>
      <c r="D36" s="135">
        <f t="shared" si="0"/>
        <v>69.949999999999989</v>
      </c>
      <c r="E36" s="75"/>
      <c r="F36" s="78">
        <v>4.8499999999999996</v>
      </c>
      <c r="G36" s="78">
        <v>5.53</v>
      </c>
      <c r="H36" s="78">
        <v>4.97</v>
      </c>
      <c r="I36">
        <v>70.569999999999993</v>
      </c>
      <c r="J36">
        <v>271.83</v>
      </c>
      <c r="K36">
        <v>101.24</v>
      </c>
      <c r="L36">
        <v>10.57</v>
      </c>
      <c r="M36">
        <v>17.62</v>
      </c>
      <c r="N36" s="135">
        <v>23.31</v>
      </c>
      <c r="O36" s="135">
        <v>23.32</v>
      </c>
      <c r="P36" s="135">
        <v>23.32</v>
      </c>
      <c r="Q36">
        <v>10.78</v>
      </c>
      <c r="R36">
        <v>44.85</v>
      </c>
      <c r="S36">
        <v>6.65</v>
      </c>
      <c r="T36">
        <v>47.31</v>
      </c>
      <c r="U36">
        <v>15.77</v>
      </c>
      <c r="V36">
        <v>15.77</v>
      </c>
      <c r="W36">
        <v>74.72</v>
      </c>
      <c r="X36">
        <v>14.94</v>
      </c>
      <c r="Y36">
        <v>24.8</v>
      </c>
      <c r="Z36">
        <v>14.99</v>
      </c>
      <c r="AA36">
        <v>40</v>
      </c>
      <c r="AB36">
        <v>20</v>
      </c>
    </row>
    <row r="37" spans="1:28">
      <c r="A37" t="s">
        <v>79</v>
      </c>
      <c r="B37" s="75">
        <v>160.13</v>
      </c>
      <c r="C37" s="75">
        <v>40.590000000000003</v>
      </c>
      <c r="D37" s="135">
        <f t="shared" si="0"/>
        <v>69.949999999999989</v>
      </c>
      <c r="E37" s="75"/>
      <c r="F37" s="78">
        <v>5.76</v>
      </c>
      <c r="G37" s="78">
        <v>6.34</v>
      </c>
      <c r="H37" s="78">
        <v>5.88</v>
      </c>
      <c r="I37">
        <v>70.569999999999993</v>
      </c>
      <c r="J37">
        <v>271.83</v>
      </c>
      <c r="K37">
        <v>101.24</v>
      </c>
      <c r="L37">
        <v>10.57</v>
      </c>
      <c r="M37">
        <v>17</v>
      </c>
      <c r="N37" s="135">
        <v>23.31</v>
      </c>
      <c r="O37" s="135">
        <v>23.32</v>
      </c>
      <c r="P37" s="135">
        <v>23.32</v>
      </c>
      <c r="Q37">
        <v>10.78</v>
      </c>
      <c r="R37">
        <v>59.14</v>
      </c>
      <c r="S37">
        <v>6.65</v>
      </c>
      <c r="T37">
        <v>47.92</v>
      </c>
      <c r="U37">
        <v>15.97</v>
      </c>
      <c r="V37">
        <v>15.98</v>
      </c>
      <c r="W37">
        <v>86.66</v>
      </c>
      <c r="X37">
        <v>17.329999999999998</v>
      </c>
      <c r="Y37">
        <v>29.7</v>
      </c>
      <c r="Z37">
        <v>17.489999999999998</v>
      </c>
      <c r="AA37">
        <v>46.67</v>
      </c>
      <c r="AB37">
        <v>23.33</v>
      </c>
    </row>
    <row r="38" spans="1:28">
      <c r="A38" t="s">
        <v>80</v>
      </c>
      <c r="B38" s="75">
        <v>160.13</v>
      </c>
      <c r="C38" s="75">
        <v>40.590000000000003</v>
      </c>
      <c r="D38" s="135">
        <f t="shared" si="0"/>
        <v>69.949999999999989</v>
      </c>
      <c r="E38" s="75"/>
      <c r="F38" s="78">
        <v>6.38</v>
      </c>
      <c r="G38" s="78">
        <v>6.8</v>
      </c>
      <c r="H38" s="78">
        <v>6.63</v>
      </c>
      <c r="I38">
        <v>70.569999999999993</v>
      </c>
      <c r="J38">
        <v>271.83</v>
      </c>
      <c r="K38">
        <v>101.24</v>
      </c>
      <c r="L38">
        <v>10.57</v>
      </c>
      <c r="M38">
        <v>16.079999999999998</v>
      </c>
      <c r="N38" s="135">
        <v>23.31</v>
      </c>
      <c r="O38" s="135">
        <v>23.32</v>
      </c>
      <c r="P38" s="135">
        <v>23.32</v>
      </c>
      <c r="Q38">
        <v>10.78</v>
      </c>
      <c r="R38">
        <v>61.37</v>
      </c>
      <c r="S38">
        <v>6.65</v>
      </c>
      <c r="T38">
        <v>48.81</v>
      </c>
      <c r="U38">
        <v>16.27</v>
      </c>
      <c r="V38">
        <v>16.27</v>
      </c>
      <c r="W38">
        <v>99.8</v>
      </c>
      <c r="X38">
        <v>19.96</v>
      </c>
      <c r="Y38">
        <v>35.799999999999997</v>
      </c>
      <c r="Z38">
        <v>20.09</v>
      </c>
      <c r="AA38">
        <v>37.590000000000003</v>
      </c>
      <c r="AB38">
        <v>18.79</v>
      </c>
    </row>
    <row r="39" spans="1:28">
      <c r="A39" t="s">
        <v>81</v>
      </c>
      <c r="B39" s="75">
        <v>160.13</v>
      </c>
      <c r="C39" s="75">
        <v>40.590000000000003</v>
      </c>
      <c r="D39" s="135">
        <f t="shared" si="0"/>
        <v>74.95</v>
      </c>
      <c r="E39" s="75"/>
      <c r="F39" s="78">
        <v>7.29</v>
      </c>
      <c r="G39" s="78">
        <v>7.92</v>
      </c>
      <c r="H39" s="78">
        <v>7.55</v>
      </c>
      <c r="I39">
        <v>70.569999999999993</v>
      </c>
      <c r="J39">
        <v>271.83</v>
      </c>
      <c r="K39">
        <v>101.24</v>
      </c>
      <c r="L39">
        <v>10.57</v>
      </c>
      <c r="M39">
        <v>12.73</v>
      </c>
      <c r="N39" s="135">
        <v>24.99</v>
      </c>
      <c r="O39" s="135">
        <v>24.98</v>
      </c>
      <c r="P39" s="135">
        <v>24.98</v>
      </c>
      <c r="Q39">
        <v>10.78</v>
      </c>
      <c r="R39">
        <v>65.489999999999995</v>
      </c>
      <c r="S39">
        <v>6.88</v>
      </c>
      <c r="T39">
        <v>44.31</v>
      </c>
      <c r="U39">
        <v>14.77</v>
      </c>
      <c r="V39">
        <v>14.77</v>
      </c>
      <c r="W39">
        <v>101.98</v>
      </c>
      <c r="X39">
        <v>20.399999999999999</v>
      </c>
      <c r="Y39">
        <v>40.89</v>
      </c>
      <c r="Z39">
        <v>25.17</v>
      </c>
      <c r="AA39">
        <v>56.67</v>
      </c>
      <c r="AB39">
        <v>28.33</v>
      </c>
    </row>
    <row r="40" spans="1:28">
      <c r="A40" t="s">
        <v>82</v>
      </c>
      <c r="B40" s="75">
        <v>160.13</v>
      </c>
      <c r="C40" s="75">
        <v>40.590000000000003</v>
      </c>
      <c r="D40" s="135">
        <f t="shared" si="0"/>
        <v>74.95</v>
      </c>
      <c r="E40" s="75"/>
      <c r="F40" s="78">
        <v>8.0500000000000007</v>
      </c>
      <c r="G40" s="78">
        <v>8.0500000000000007</v>
      </c>
      <c r="H40" s="78">
        <v>8.25</v>
      </c>
      <c r="I40">
        <v>70.569999999999993</v>
      </c>
      <c r="J40">
        <v>271.83</v>
      </c>
      <c r="K40">
        <v>101.24</v>
      </c>
      <c r="L40">
        <v>10.57</v>
      </c>
      <c r="M40">
        <v>12.74</v>
      </c>
      <c r="N40" s="135">
        <v>24.99</v>
      </c>
      <c r="O40" s="135">
        <v>24.98</v>
      </c>
      <c r="P40" s="135">
        <v>24.98</v>
      </c>
      <c r="Q40">
        <v>10.78</v>
      </c>
      <c r="R40">
        <v>68.56</v>
      </c>
      <c r="S40">
        <v>6.88</v>
      </c>
      <c r="T40">
        <v>45.12</v>
      </c>
      <c r="U40">
        <v>15.04</v>
      </c>
      <c r="V40">
        <v>15.04</v>
      </c>
      <c r="W40">
        <v>112.03</v>
      </c>
      <c r="X40">
        <v>22.4</v>
      </c>
      <c r="Y40">
        <v>47.68</v>
      </c>
      <c r="Z40">
        <v>27.78</v>
      </c>
      <c r="AA40">
        <v>63.34</v>
      </c>
      <c r="AB40">
        <v>31.66</v>
      </c>
    </row>
    <row r="41" spans="1:28">
      <c r="A41" t="s">
        <v>83</v>
      </c>
      <c r="B41" s="75">
        <v>160.13</v>
      </c>
      <c r="C41" s="75">
        <v>40.590000000000003</v>
      </c>
      <c r="D41" s="135">
        <f t="shared" si="0"/>
        <v>74.95</v>
      </c>
      <c r="E41" s="75"/>
      <c r="F41" s="78">
        <v>8.61</v>
      </c>
      <c r="G41" s="78">
        <v>8.61</v>
      </c>
      <c r="H41" s="78">
        <v>8.82</v>
      </c>
      <c r="I41">
        <v>70.569999999999993</v>
      </c>
      <c r="J41">
        <v>271.83</v>
      </c>
      <c r="K41">
        <v>101.24</v>
      </c>
      <c r="L41">
        <v>10.57</v>
      </c>
      <c r="M41">
        <v>12.31</v>
      </c>
      <c r="N41" s="135">
        <v>24.99</v>
      </c>
      <c r="O41" s="135">
        <v>24.98</v>
      </c>
      <c r="P41" s="135">
        <v>24.98</v>
      </c>
      <c r="Q41">
        <v>10.78</v>
      </c>
      <c r="R41">
        <v>71.55</v>
      </c>
      <c r="S41">
        <v>6.88</v>
      </c>
      <c r="T41">
        <v>45.77</v>
      </c>
      <c r="U41">
        <v>15.26</v>
      </c>
      <c r="V41">
        <v>15.25</v>
      </c>
      <c r="W41">
        <v>118.9</v>
      </c>
      <c r="X41">
        <v>23.78</v>
      </c>
      <c r="Y41">
        <v>49.12</v>
      </c>
      <c r="Z41">
        <v>30.37</v>
      </c>
      <c r="AA41">
        <v>70</v>
      </c>
      <c r="AB41">
        <v>35</v>
      </c>
    </row>
    <row r="42" spans="1:28">
      <c r="A42" t="s">
        <v>84</v>
      </c>
      <c r="B42" s="75">
        <v>160.13</v>
      </c>
      <c r="C42" s="75">
        <v>40.590000000000003</v>
      </c>
      <c r="D42" s="135">
        <f t="shared" si="0"/>
        <v>74.95</v>
      </c>
      <c r="E42" s="75"/>
      <c r="F42" s="78">
        <v>9.85</v>
      </c>
      <c r="G42" s="78">
        <v>9.85</v>
      </c>
      <c r="H42" s="78">
        <v>10.1</v>
      </c>
      <c r="I42">
        <v>70.569999999999993</v>
      </c>
      <c r="J42">
        <v>271.83</v>
      </c>
      <c r="K42">
        <v>101.24</v>
      </c>
      <c r="L42">
        <v>10.57</v>
      </c>
      <c r="M42">
        <v>11.88</v>
      </c>
      <c r="N42" s="135">
        <v>24.99</v>
      </c>
      <c r="O42" s="135">
        <v>24.98</v>
      </c>
      <c r="P42" s="135">
        <v>24.98</v>
      </c>
      <c r="Q42">
        <v>10.78</v>
      </c>
      <c r="R42">
        <v>73.67</v>
      </c>
      <c r="S42">
        <v>6.88</v>
      </c>
      <c r="T42">
        <v>46.31</v>
      </c>
      <c r="U42">
        <v>15.44</v>
      </c>
      <c r="V42">
        <v>15.44</v>
      </c>
      <c r="W42">
        <v>132.58000000000001</v>
      </c>
      <c r="X42">
        <v>26.51</v>
      </c>
      <c r="Y42">
        <v>52.59</v>
      </c>
      <c r="Z42">
        <v>32.89</v>
      </c>
      <c r="AA42">
        <v>76.67</v>
      </c>
      <c r="AB42">
        <v>38.33</v>
      </c>
    </row>
    <row r="43" spans="1:28">
      <c r="A43" t="s">
        <v>85</v>
      </c>
      <c r="B43" s="75">
        <v>160.13</v>
      </c>
      <c r="C43" s="75">
        <v>29</v>
      </c>
      <c r="D43" s="135">
        <f t="shared" si="0"/>
        <v>74.95</v>
      </c>
      <c r="E43" s="75"/>
      <c r="F43" s="78">
        <v>10.42</v>
      </c>
      <c r="G43" s="78">
        <v>10.42</v>
      </c>
      <c r="H43" s="78">
        <v>10.68</v>
      </c>
      <c r="I43">
        <v>70.569999999999993</v>
      </c>
      <c r="J43">
        <v>271.83</v>
      </c>
      <c r="K43">
        <v>101.24</v>
      </c>
      <c r="L43">
        <v>10.57</v>
      </c>
      <c r="M43">
        <v>7.18</v>
      </c>
      <c r="N43" s="135">
        <v>24.99</v>
      </c>
      <c r="O43" s="135">
        <v>24.98</v>
      </c>
      <c r="P43" s="135">
        <v>24.98</v>
      </c>
      <c r="Q43">
        <v>10.78</v>
      </c>
      <c r="R43">
        <v>78.37</v>
      </c>
      <c r="S43">
        <v>7.35</v>
      </c>
      <c r="T43">
        <v>47.31</v>
      </c>
      <c r="U43">
        <v>15.77</v>
      </c>
      <c r="V43">
        <v>15.77</v>
      </c>
      <c r="W43">
        <v>146.51</v>
      </c>
      <c r="X43">
        <v>29.3</v>
      </c>
      <c r="Y43">
        <v>55.8</v>
      </c>
      <c r="Z43">
        <v>34.880000000000003</v>
      </c>
      <c r="AA43">
        <v>98.67</v>
      </c>
      <c r="AB43">
        <v>49.33</v>
      </c>
    </row>
    <row r="44" spans="1:28">
      <c r="A44" t="s">
        <v>86</v>
      </c>
      <c r="B44" s="75">
        <v>160.13</v>
      </c>
      <c r="C44" s="75">
        <v>29</v>
      </c>
      <c r="D44" s="135">
        <f t="shared" si="0"/>
        <v>74.95</v>
      </c>
      <c r="E44" s="75"/>
      <c r="F44" s="78">
        <v>10.95</v>
      </c>
      <c r="G44" s="78">
        <v>10.95</v>
      </c>
      <c r="H44" s="78">
        <v>11.23</v>
      </c>
      <c r="I44">
        <v>70.569999999999993</v>
      </c>
      <c r="J44">
        <v>271.83</v>
      </c>
      <c r="K44">
        <v>101.24</v>
      </c>
      <c r="L44">
        <v>10.57</v>
      </c>
      <c r="M44">
        <v>7</v>
      </c>
      <c r="N44" s="135">
        <v>24.99</v>
      </c>
      <c r="O44" s="135">
        <v>24.98</v>
      </c>
      <c r="P44" s="135">
        <v>24.98</v>
      </c>
      <c r="Q44">
        <v>10.78</v>
      </c>
      <c r="R44">
        <v>81.02</v>
      </c>
      <c r="S44">
        <v>7.35</v>
      </c>
      <c r="T44">
        <v>47.92</v>
      </c>
      <c r="U44">
        <v>15.97</v>
      </c>
      <c r="V44">
        <v>15.98</v>
      </c>
      <c r="W44">
        <v>156.27000000000001</v>
      </c>
      <c r="X44">
        <v>31.25</v>
      </c>
      <c r="Y44">
        <v>61.11</v>
      </c>
      <c r="Z44">
        <v>36.32</v>
      </c>
      <c r="AA44">
        <v>98.67</v>
      </c>
      <c r="AB44">
        <v>49.33</v>
      </c>
    </row>
    <row r="45" spans="1:28">
      <c r="A45" t="s">
        <v>87</v>
      </c>
      <c r="B45" s="75">
        <v>160.13</v>
      </c>
      <c r="C45" s="75">
        <v>29</v>
      </c>
      <c r="D45" s="135">
        <f t="shared" si="0"/>
        <v>74.95</v>
      </c>
      <c r="E45" s="75"/>
      <c r="F45" s="78">
        <v>11.28</v>
      </c>
      <c r="G45" s="78">
        <v>11.28</v>
      </c>
      <c r="H45" s="78">
        <v>11.57</v>
      </c>
      <c r="I45">
        <v>70.569999999999993</v>
      </c>
      <c r="J45">
        <v>271.83</v>
      </c>
      <c r="K45">
        <v>101.24</v>
      </c>
      <c r="L45">
        <v>10.57</v>
      </c>
      <c r="M45">
        <v>6.83</v>
      </c>
      <c r="N45" s="135">
        <v>24.99</v>
      </c>
      <c r="O45" s="135">
        <v>24.98</v>
      </c>
      <c r="P45" s="135">
        <v>24.98</v>
      </c>
      <c r="Q45">
        <v>10.78</v>
      </c>
      <c r="R45">
        <v>95.61</v>
      </c>
      <c r="S45">
        <v>7.35</v>
      </c>
      <c r="T45">
        <v>48.81</v>
      </c>
      <c r="U45">
        <v>16.27</v>
      </c>
      <c r="V45">
        <v>16.27</v>
      </c>
      <c r="W45">
        <v>177.86</v>
      </c>
      <c r="X45">
        <v>35.57</v>
      </c>
      <c r="Y45">
        <v>63.72</v>
      </c>
      <c r="Z45">
        <v>37.6</v>
      </c>
      <c r="AA45">
        <v>98.67</v>
      </c>
      <c r="AB45">
        <v>49.33</v>
      </c>
    </row>
    <row r="46" spans="1:28">
      <c r="A46" t="s">
        <v>88</v>
      </c>
      <c r="B46" s="75">
        <v>160.13</v>
      </c>
      <c r="C46" s="75">
        <v>29</v>
      </c>
      <c r="D46" s="135">
        <f t="shared" si="0"/>
        <v>74.95</v>
      </c>
      <c r="E46" s="75"/>
      <c r="F46" s="78">
        <v>11.62</v>
      </c>
      <c r="G46" s="78">
        <v>11.62</v>
      </c>
      <c r="H46" s="78">
        <v>11.91</v>
      </c>
      <c r="I46">
        <v>70.569999999999993</v>
      </c>
      <c r="J46">
        <v>271.83</v>
      </c>
      <c r="K46">
        <v>101.24</v>
      </c>
      <c r="L46">
        <v>10.57</v>
      </c>
      <c r="M46">
        <v>6.85</v>
      </c>
      <c r="N46" s="135">
        <v>24.99</v>
      </c>
      <c r="O46" s="135">
        <v>24.98</v>
      </c>
      <c r="P46" s="135">
        <v>24.98</v>
      </c>
      <c r="Q46">
        <v>10.78</v>
      </c>
      <c r="R46">
        <v>94.78</v>
      </c>
      <c r="S46">
        <v>7.35</v>
      </c>
      <c r="T46">
        <v>52.31</v>
      </c>
      <c r="U46">
        <v>17.440000000000001</v>
      </c>
      <c r="V46">
        <v>17.440000000000001</v>
      </c>
      <c r="W46">
        <v>181.6</v>
      </c>
      <c r="X46">
        <v>36.32</v>
      </c>
      <c r="Y46">
        <v>66.03</v>
      </c>
      <c r="Z46">
        <v>40.880000000000003</v>
      </c>
      <c r="AA46">
        <v>98.67</v>
      </c>
      <c r="AB46">
        <v>49.33</v>
      </c>
    </row>
    <row r="47" spans="1:28">
      <c r="A47" t="s">
        <v>89</v>
      </c>
      <c r="B47" s="75">
        <v>160.13</v>
      </c>
      <c r="C47" s="75">
        <v>29</v>
      </c>
      <c r="D47" s="135">
        <f t="shared" si="0"/>
        <v>74.95</v>
      </c>
      <c r="E47" s="75"/>
      <c r="F47" s="78">
        <v>12.62</v>
      </c>
      <c r="G47" s="78">
        <v>12.62</v>
      </c>
      <c r="H47" s="78">
        <v>12.94</v>
      </c>
      <c r="I47">
        <v>70.569999999999993</v>
      </c>
      <c r="J47">
        <v>271.83</v>
      </c>
      <c r="K47">
        <v>101.24</v>
      </c>
      <c r="L47">
        <v>10.65</v>
      </c>
      <c r="M47">
        <v>6.8</v>
      </c>
      <c r="N47" s="135">
        <v>24.99</v>
      </c>
      <c r="O47" s="135">
        <v>24.98</v>
      </c>
      <c r="P47" s="135">
        <v>24.98</v>
      </c>
      <c r="Q47">
        <v>10.78</v>
      </c>
      <c r="R47">
        <v>93.4</v>
      </c>
      <c r="S47">
        <v>6.32</v>
      </c>
      <c r="T47">
        <v>53.31</v>
      </c>
      <c r="U47">
        <v>17.77</v>
      </c>
      <c r="V47">
        <v>17.78</v>
      </c>
      <c r="W47">
        <v>190.25</v>
      </c>
      <c r="X47">
        <v>38.049999999999997</v>
      </c>
      <c r="Y47">
        <v>67.16</v>
      </c>
      <c r="Z47">
        <v>42.01</v>
      </c>
      <c r="AA47">
        <v>98.67</v>
      </c>
      <c r="AB47">
        <v>49.33</v>
      </c>
    </row>
    <row r="48" spans="1:28">
      <c r="A48" t="s">
        <v>90</v>
      </c>
      <c r="B48" s="75">
        <v>160.13</v>
      </c>
      <c r="C48" s="75">
        <v>29</v>
      </c>
      <c r="D48" s="135">
        <f t="shared" si="0"/>
        <v>74.95</v>
      </c>
      <c r="E48" s="75"/>
      <c r="F48" s="78">
        <v>12.9</v>
      </c>
      <c r="G48" s="78">
        <v>12.9</v>
      </c>
      <c r="H48" s="78">
        <v>13.22</v>
      </c>
      <c r="I48">
        <v>70.569999999999993</v>
      </c>
      <c r="J48">
        <v>271.83</v>
      </c>
      <c r="K48">
        <v>101.24</v>
      </c>
      <c r="L48">
        <v>10.65</v>
      </c>
      <c r="M48">
        <v>6.95</v>
      </c>
      <c r="N48" s="135">
        <v>24.99</v>
      </c>
      <c r="O48" s="135">
        <v>24.98</v>
      </c>
      <c r="P48" s="135">
        <v>24.98</v>
      </c>
      <c r="Q48">
        <v>10.78</v>
      </c>
      <c r="R48">
        <v>90.47</v>
      </c>
      <c r="S48">
        <v>6.32</v>
      </c>
      <c r="T48">
        <v>54.92</v>
      </c>
      <c r="U48">
        <v>18.309999999999999</v>
      </c>
      <c r="V48">
        <v>18.3</v>
      </c>
      <c r="W48">
        <v>197.93</v>
      </c>
      <c r="X48">
        <v>39.590000000000003</v>
      </c>
      <c r="Y48">
        <v>68.28</v>
      </c>
      <c r="Z48">
        <v>42.85</v>
      </c>
      <c r="AA48">
        <v>98.67</v>
      </c>
      <c r="AB48">
        <v>49.33</v>
      </c>
    </row>
    <row r="49" spans="1:28">
      <c r="A49" t="s">
        <v>91</v>
      </c>
      <c r="B49" s="75">
        <v>160.13</v>
      </c>
      <c r="C49" s="75">
        <v>29</v>
      </c>
      <c r="D49" s="135">
        <f t="shared" si="0"/>
        <v>74.95</v>
      </c>
      <c r="E49" s="75"/>
      <c r="F49" s="78">
        <v>13.3</v>
      </c>
      <c r="G49" s="78">
        <v>13.3</v>
      </c>
      <c r="H49" s="78">
        <v>13.64</v>
      </c>
      <c r="I49">
        <v>70.569999999999993</v>
      </c>
      <c r="J49">
        <v>271.83</v>
      </c>
      <c r="K49">
        <v>101.24</v>
      </c>
      <c r="L49">
        <v>10.65</v>
      </c>
      <c r="M49">
        <v>6.76</v>
      </c>
      <c r="N49" s="135">
        <v>24.99</v>
      </c>
      <c r="O49" s="135">
        <v>24.98</v>
      </c>
      <c r="P49" s="135">
        <v>24.98</v>
      </c>
      <c r="Q49">
        <v>10.78</v>
      </c>
      <c r="R49">
        <v>88.88</v>
      </c>
      <c r="S49">
        <v>6.32</v>
      </c>
      <c r="T49">
        <v>54.02</v>
      </c>
      <c r="U49">
        <v>18.010000000000002</v>
      </c>
      <c r="V49">
        <v>18</v>
      </c>
      <c r="W49">
        <v>198.85</v>
      </c>
      <c r="X49">
        <v>39.770000000000003</v>
      </c>
      <c r="Y49">
        <v>68.72</v>
      </c>
      <c r="Z49">
        <v>43.36</v>
      </c>
      <c r="AA49">
        <v>98.67</v>
      </c>
      <c r="AB49">
        <v>49.33</v>
      </c>
    </row>
    <row r="50" spans="1:28">
      <c r="A50" t="s">
        <v>92</v>
      </c>
      <c r="B50" s="75">
        <v>160.13</v>
      </c>
      <c r="C50" s="75">
        <v>29</v>
      </c>
      <c r="D50" s="135">
        <f t="shared" si="0"/>
        <v>74.95</v>
      </c>
      <c r="E50" s="75"/>
      <c r="F50" s="78">
        <v>13.45</v>
      </c>
      <c r="G50" s="78">
        <v>13.45</v>
      </c>
      <c r="H50" s="78">
        <v>13.79</v>
      </c>
      <c r="I50">
        <v>70.569999999999993</v>
      </c>
      <c r="J50">
        <v>271.83</v>
      </c>
      <c r="K50">
        <v>101.24</v>
      </c>
      <c r="L50">
        <v>10.65</v>
      </c>
      <c r="M50">
        <v>6.83</v>
      </c>
      <c r="N50" s="135">
        <v>24.99</v>
      </c>
      <c r="O50" s="135">
        <v>24.98</v>
      </c>
      <c r="P50" s="135">
        <v>24.98</v>
      </c>
      <c r="Q50">
        <v>10.78</v>
      </c>
      <c r="R50">
        <v>84.63</v>
      </c>
      <c r="S50">
        <v>6.32</v>
      </c>
      <c r="T50">
        <v>61.32</v>
      </c>
      <c r="U50">
        <v>20.440000000000001</v>
      </c>
      <c r="V50">
        <v>20.440000000000001</v>
      </c>
      <c r="W50">
        <v>212.13</v>
      </c>
      <c r="X50">
        <v>42.43</v>
      </c>
      <c r="Y50">
        <v>68.91</v>
      </c>
      <c r="Z50">
        <v>43.7</v>
      </c>
      <c r="AA50">
        <v>98.67</v>
      </c>
      <c r="AB50">
        <v>49.33</v>
      </c>
    </row>
    <row r="51" spans="1:28">
      <c r="A51" t="s">
        <v>93</v>
      </c>
      <c r="B51" s="75">
        <v>158.02000000000001</v>
      </c>
      <c r="C51" s="75">
        <v>46.7</v>
      </c>
      <c r="D51" s="135">
        <f t="shared" si="0"/>
        <v>74.95</v>
      </c>
      <c r="E51" s="75"/>
      <c r="F51" s="78">
        <v>13.5</v>
      </c>
      <c r="G51" s="78">
        <v>13.5</v>
      </c>
      <c r="H51" s="78">
        <v>13.83</v>
      </c>
      <c r="I51">
        <v>66.400000000000006</v>
      </c>
      <c r="J51">
        <v>271.83</v>
      </c>
      <c r="K51">
        <v>101.24</v>
      </c>
      <c r="L51">
        <v>10.65</v>
      </c>
      <c r="M51">
        <v>6.8</v>
      </c>
      <c r="N51" s="135">
        <v>24.99</v>
      </c>
      <c r="O51" s="135">
        <v>24.98</v>
      </c>
      <c r="P51" s="135">
        <v>24.98</v>
      </c>
      <c r="Q51">
        <v>10.78</v>
      </c>
      <c r="R51">
        <v>103.08</v>
      </c>
      <c r="S51">
        <v>7.25</v>
      </c>
      <c r="T51">
        <v>62.21</v>
      </c>
      <c r="U51">
        <v>20.74</v>
      </c>
      <c r="V51">
        <v>20.73</v>
      </c>
      <c r="W51">
        <v>212.88</v>
      </c>
      <c r="X51">
        <v>42.57</v>
      </c>
      <c r="Y51">
        <v>62.32</v>
      </c>
      <c r="Z51">
        <v>39.42</v>
      </c>
      <c r="AA51">
        <v>98.67</v>
      </c>
      <c r="AB51">
        <v>49.33</v>
      </c>
    </row>
    <row r="52" spans="1:28">
      <c r="A52" t="s">
        <v>94</v>
      </c>
      <c r="B52" s="75">
        <v>158.02000000000001</v>
      </c>
      <c r="C52" s="75">
        <v>46.7</v>
      </c>
      <c r="D52" s="135">
        <f t="shared" si="0"/>
        <v>74.95</v>
      </c>
      <c r="E52" s="75"/>
      <c r="F52" s="78">
        <v>13.54</v>
      </c>
      <c r="G52" s="78">
        <v>13.54</v>
      </c>
      <c r="H52" s="78">
        <v>13.88</v>
      </c>
      <c r="I52">
        <v>66.400000000000006</v>
      </c>
      <c r="J52">
        <v>271.83</v>
      </c>
      <c r="K52">
        <v>101.24</v>
      </c>
      <c r="L52">
        <v>10.65</v>
      </c>
      <c r="M52">
        <v>6.83</v>
      </c>
      <c r="N52" s="135">
        <v>24.99</v>
      </c>
      <c r="O52" s="135">
        <v>24.98</v>
      </c>
      <c r="P52" s="135">
        <v>24.98</v>
      </c>
      <c r="Q52">
        <v>10.78</v>
      </c>
      <c r="R52">
        <v>86.36</v>
      </c>
      <c r="S52">
        <v>7.25</v>
      </c>
      <c r="T52">
        <v>62.28</v>
      </c>
      <c r="U52">
        <v>20.76</v>
      </c>
      <c r="V52">
        <v>20.75</v>
      </c>
      <c r="W52">
        <v>212.13</v>
      </c>
      <c r="X52">
        <v>42.43</v>
      </c>
      <c r="Y52">
        <v>62.6</v>
      </c>
      <c r="Z52">
        <v>39.700000000000003</v>
      </c>
      <c r="AA52">
        <v>98.67</v>
      </c>
      <c r="AB52">
        <v>49.33</v>
      </c>
    </row>
    <row r="53" spans="1:28">
      <c r="A53" t="s">
        <v>95</v>
      </c>
      <c r="B53" s="75">
        <v>158.02000000000001</v>
      </c>
      <c r="C53" s="75">
        <v>46.7</v>
      </c>
      <c r="D53" s="135">
        <f t="shared" si="0"/>
        <v>74.95</v>
      </c>
      <c r="E53" s="75"/>
      <c r="F53" s="78">
        <v>13.57</v>
      </c>
      <c r="G53" s="78">
        <v>13.57</v>
      </c>
      <c r="H53" s="78">
        <v>13.91</v>
      </c>
      <c r="I53">
        <v>66.400000000000006</v>
      </c>
      <c r="J53">
        <v>231.96</v>
      </c>
      <c r="K53">
        <v>101.24</v>
      </c>
      <c r="L53">
        <v>10.65</v>
      </c>
      <c r="M53">
        <v>6.85</v>
      </c>
      <c r="N53" s="135">
        <v>24.99</v>
      </c>
      <c r="O53" s="135">
        <v>24.98</v>
      </c>
      <c r="P53" s="135">
        <v>24.98</v>
      </c>
      <c r="Q53">
        <v>10.78</v>
      </c>
      <c r="R53">
        <v>87.47</v>
      </c>
      <c r="S53">
        <v>7.25</v>
      </c>
      <c r="T53">
        <v>62.59</v>
      </c>
      <c r="U53">
        <v>20.86</v>
      </c>
      <c r="V53">
        <v>20.87</v>
      </c>
      <c r="W53">
        <v>212.95</v>
      </c>
      <c r="X53">
        <v>42.59</v>
      </c>
      <c r="Y53">
        <v>63.17</v>
      </c>
      <c r="Z53">
        <v>39.83</v>
      </c>
      <c r="AA53">
        <v>98.67</v>
      </c>
      <c r="AB53">
        <v>49.33</v>
      </c>
    </row>
    <row r="54" spans="1:28">
      <c r="A54" t="s">
        <v>96</v>
      </c>
      <c r="B54" s="75">
        <v>158.02000000000001</v>
      </c>
      <c r="C54" s="75">
        <v>46.7</v>
      </c>
      <c r="D54" s="135">
        <f t="shared" si="0"/>
        <v>74.95</v>
      </c>
      <c r="E54" s="75"/>
      <c r="F54" s="78">
        <v>13.5</v>
      </c>
      <c r="G54" s="78">
        <v>13.5</v>
      </c>
      <c r="H54" s="78">
        <v>13.83</v>
      </c>
      <c r="I54">
        <v>70.569999999999993</v>
      </c>
      <c r="J54">
        <v>193.3</v>
      </c>
      <c r="K54">
        <v>101.24</v>
      </c>
      <c r="L54">
        <v>10.65</v>
      </c>
      <c r="M54">
        <v>7</v>
      </c>
      <c r="N54" s="135">
        <v>24.99</v>
      </c>
      <c r="O54" s="135">
        <v>24.98</v>
      </c>
      <c r="P54" s="135">
        <v>24.98</v>
      </c>
      <c r="Q54">
        <v>10.78</v>
      </c>
      <c r="R54">
        <v>88.28</v>
      </c>
      <c r="S54">
        <v>7.25</v>
      </c>
      <c r="T54">
        <v>62.81</v>
      </c>
      <c r="U54">
        <v>20.94</v>
      </c>
      <c r="V54">
        <v>20.94</v>
      </c>
      <c r="W54">
        <v>213.04</v>
      </c>
      <c r="X54">
        <v>42.61</v>
      </c>
      <c r="Y54">
        <v>63.47</v>
      </c>
      <c r="Z54">
        <v>39.950000000000003</v>
      </c>
      <c r="AA54">
        <v>98.67</v>
      </c>
      <c r="AB54">
        <v>49.33</v>
      </c>
    </row>
    <row r="55" spans="1:28">
      <c r="A55" t="s">
        <v>97</v>
      </c>
      <c r="B55" s="75">
        <v>158.02000000000001</v>
      </c>
      <c r="C55" s="75">
        <v>46.7</v>
      </c>
      <c r="D55" s="135">
        <f t="shared" si="0"/>
        <v>74.95</v>
      </c>
      <c r="E55" s="75"/>
      <c r="F55" s="78">
        <v>13.4</v>
      </c>
      <c r="G55" s="78">
        <v>13.4</v>
      </c>
      <c r="H55" s="78">
        <v>13.74</v>
      </c>
      <c r="I55">
        <v>70.569999999999993</v>
      </c>
      <c r="J55">
        <v>149.5</v>
      </c>
      <c r="K55">
        <v>101.24</v>
      </c>
      <c r="L55">
        <v>10.65</v>
      </c>
      <c r="M55">
        <v>7.18</v>
      </c>
      <c r="N55" s="135">
        <v>24.99</v>
      </c>
      <c r="O55" s="135">
        <v>24.98</v>
      </c>
      <c r="P55" s="135">
        <v>24.98</v>
      </c>
      <c r="Q55">
        <v>10.78</v>
      </c>
      <c r="R55">
        <v>88.35</v>
      </c>
      <c r="S55">
        <v>7.25</v>
      </c>
      <c r="T55">
        <v>62.84</v>
      </c>
      <c r="U55">
        <v>20.95</v>
      </c>
      <c r="V55">
        <v>20.94</v>
      </c>
      <c r="W55">
        <v>212.97</v>
      </c>
      <c r="X55">
        <v>42.59</v>
      </c>
      <c r="Y55">
        <v>63.63</v>
      </c>
      <c r="Z55">
        <v>39.729999999999997</v>
      </c>
      <c r="AA55">
        <v>98.67</v>
      </c>
      <c r="AB55">
        <v>49.33</v>
      </c>
    </row>
    <row r="56" spans="1:28">
      <c r="A56" t="s">
        <v>98</v>
      </c>
      <c r="B56" s="75">
        <v>158.02000000000001</v>
      </c>
      <c r="C56" s="75">
        <v>46.7</v>
      </c>
      <c r="D56" s="135">
        <f t="shared" si="0"/>
        <v>74.95</v>
      </c>
      <c r="E56" s="75"/>
      <c r="F56" s="78">
        <v>13.23</v>
      </c>
      <c r="G56" s="78">
        <v>13.23</v>
      </c>
      <c r="H56" s="78">
        <v>13.56</v>
      </c>
      <c r="I56">
        <v>70.569999999999993</v>
      </c>
      <c r="J56">
        <v>149.5</v>
      </c>
      <c r="K56">
        <v>101.24</v>
      </c>
      <c r="L56">
        <v>10.65</v>
      </c>
      <c r="M56">
        <v>7.83</v>
      </c>
      <c r="N56" s="135">
        <v>24.99</v>
      </c>
      <c r="O56" s="135">
        <v>24.98</v>
      </c>
      <c r="P56" s="135">
        <v>24.98</v>
      </c>
      <c r="Q56">
        <v>10.78</v>
      </c>
      <c r="R56">
        <v>88.69</v>
      </c>
      <c r="S56">
        <v>7.07</v>
      </c>
      <c r="T56">
        <v>58.92</v>
      </c>
      <c r="U56">
        <v>19.64</v>
      </c>
      <c r="V56">
        <v>19.63</v>
      </c>
      <c r="W56">
        <v>213.43</v>
      </c>
      <c r="X56">
        <v>42.69</v>
      </c>
      <c r="Y56">
        <v>63.18</v>
      </c>
      <c r="Z56">
        <v>38.979999999999997</v>
      </c>
      <c r="AA56">
        <v>98.67</v>
      </c>
      <c r="AB56">
        <v>49.33</v>
      </c>
    </row>
    <row r="57" spans="1:28">
      <c r="A57" t="s">
        <v>99</v>
      </c>
      <c r="B57" s="75">
        <v>158.02000000000001</v>
      </c>
      <c r="C57" s="75">
        <v>46.7</v>
      </c>
      <c r="D57" s="135">
        <f t="shared" si="0"/>
        <v>74.95</v>
      </c>
      <c r="E57" s="75"/>
      <c r="F57" s="78">
        <v>9.56</v>
      </c>
      <c r="G57" s="78">
        <v>9.56</v>
      </c>
      <c r="H57" s="78">
        <v>9.7899999999999991</v>
      </c>
      <c r="I57">
        <v>70.569999999999993</v>
      </c>
      <c r="J57">
        <v>149.5</v>
      </c>
      <c r="K57">
        <v>101.24</v>
      </c>
      <c r="L57">
        <v>10.65</v>
      </c>
      <c r="M57">
        <v>6.76</v>
      </c>
      <c r="N57" s="135">
        <v>24.99</v>
      </c>
      <c r="O57" s="135">
        <v>24.98</v>
      </c>
      <c r="P57" s="135">
        <v>24.98</v>
      </c>
      <c r="Q57">
        <v>10.78</v>
      </c>
      <c r="R57">
        <v>89.03</v>
      </c>
      <c r="S57">
        <v>7.07</v>
      </c>
      <c r="T57">
        <v>59.31</v>
      </c>
      <c r="U57">
        <v>19.77</v>
      </c>
      <c r="V57">
        <v>19.78</v>
      </c>
      <c r="W57">
        <v>209.98</v>
      </c>
      <c r="X57">
        <v>41.99</v>
      </c>
      <c r="Y57">
        <v>62.79</v>
      </c>
      <c r="Z57">
        <v>37.880000000000003</v>
      </c>
      <c r="AA57">
        <v>98.67</v>
      </c>
      <c r="AB57">
        <v>49.33</v>
      </c>
    </row>
    <row r="58" spans="1:28">
      <c r="A58" t="s">
        <v>100</v>
      </c>
      <c r="B58" s="75">
        <v>158.02000000000001</v>
      </c>
      <c r="C58" s="75">
        <v>46.7</v>
      </c>
      <c r="D58" s="135">
        <f t="shared" si="0"/>
        <v>74.95</v>
      </c>
      <c r="E58" s="75"/>
      <c r="F58" s="78">
        <v>9.5</v>
      </c>
      <c r="G58" s="78">
        <v>9.5</v>
      </c>
      <c r="H58" s="78">
        <v>9.74</v>
      </c>
      <c r="I58">
        <v>70.569999999999993</v>
      </c>
      <c r="J58">
        <v>149.5</v>
      </c>
      <c r="K58">
        <v>101.24</v>
      </c>
      <c r="L58">
        <v>10.65</v>
      </c>
      <c r="M58">
        <v>6.8</v>
      </c>
      <c r="N58" s="135">
        <v>24.99</v>
      </c>
      <c r="O58" s="135">
        <v>24.98</v>
      </c>
      <c r="P58" s="135">
        <v>24.98</v>
      </c>
      <c r="Q58">
        <v>10.78</v>
      </c>
      <c r="R58">
        <v>88.93</v>
      </c>
      <c r="S58">
        <v>7.07</v>
      </c>
      <c r="T58">
        <v>58.51</v>
      </c>
      <c r="U58">
        <v>19.5</v>
      </c>
      <c r="V58">
        <v>19.510000000000002</v>
      </c>
      <c r="W58">
        <v>207.27</v>
      </c>
      <c r="X58">
        <v>41.45</v>
      </c>
      <c r="Y58">
        <v>62.51</v>
      </c>
      <c r="Z58">
        <v>36.31</v>
      </c>
      <c r="AA58">
        <v>98.67</v>
      </c>
      <c r="AB58">
        <v>49.33</v>
      </c>
    </row>
    <row r="59" spans="1:28">
      <c r="A59" t="s">
        <v>101</v>
      </c>
      <c r="B59" s="75">
        <v>158.02000000000001</v>
      </c>
      <c r="C59" s="75">
        <v>49.2</v>
      </c>
      <c r="D59" s="135">
        <f t="shared" si="0"/>
        <v>74.95</v>
      </c>
      <c r="E59" s="75"/>
      <c r="F59" s="78">
        <v>9.1</v>
      </c>
      <c r="G59" s="78">
        <v>9.1</v>
      </c>
      <c r="H59" s="78">
        <v>9.33</v>
      </c>
      <c r="I59">
        <v>70.569999999999993</v>
      </c>
      <c r="J59">
        <v>149.5</v>
      </c>
      <c r="K59">
        <v>101.24</v>
      </c>
      <c r="L59">
        <v>10.65</v>
      </c>
      <c r="M59">
        <v>6.8</v>
      </c>
      <c r="N59" s="135">
        <v>24.99</v>
      </c>
      <c r="O59" s="135">
        <v>24.98</v>
      </c>
      <c r="P59" s="135">
        <v>24.98</v>
      </c>
      <c r="Q59">
        <v>10.78</v>
      </c>
      <c r="R59">
        <v>87.79</v>
      </c>
      <c r="S59">
        <v>7.63</v>
      </c>
      <c r="T59">
        <v>59.49</v>
      </c>
      <c r="U59">
        <v>19.829999999999998</v>
      </c>
      <c r="V59">
        <v>19.84</v>
      </c>
      <c r="W59">
        <v>201.21</v>
      </c>
      <c r="X59">
        <v>40.24</v>
      </c>
      <c r="Y59">
        <v>61.87</v>
      </c>
      <c r="Z59">
        <v>34.630000000000003</v>
      </c>
      <c r="AA59">
        <v>98.67</v>
      </c>
      <c r="AB59">
        <v>49.33</v>
      </c>
    </row>
    <row r="60" spans="1:28">
      <c r="A60" t="s">
        <v>102</v>
      </c>
      <c r="B60" s="75">
        <v>158.02000000000001</v>
      </c>
      <c r="C60" s="75">
        <v>49.2</v>
      </c>
      <c r="D60" s="135">
        <f t="shared" si="0"/>
        <v>74.95</v>
      </c>
      <c r="E60" s="75"/>
      <c r="F60" s="78">
        <v>8.84</v>
      </c>
      <c r="G60" s="78">
        <v>8.84</v>
      </c>
      <c r="H60" s="78">
        <v>9.06</v>
      </c>
      <c r="I60">
        <v>70.569999999999993</v>
      </c>
      <c r="J60">
        <v>149.5</v>
      </c>
      <c r="K60">
        <v>101.24</v>
      </c>
      <c r="L60">
        <v>10.65</v>
      </c>
      <c r="M60">
        <v>6.83</v>
      </c>
      <c r="N60" s="135">
        <v>24.99</v>
      </c>
      <c r="O60" s="135">
        <v>24.98</v>
      </c>
      <c r="P60" s="135">
        <v>24.98</v>
      </c>
      <c r="Q60">
        <v>10.78</v>
      </c>
      <c r="R60">
        <v>87.18</v>
      </c>
      <c r="S60">
        <v>7.63</v>
      </c>
      <c r="T60">
        <v>59.27</v>
      </c>
      <c r="U60">
        <v>19.760000000000002</v>
      </c>
      <c r="V60">
        <v>19.75</v>
      </c>
      <c r="W60">
        <v>193.04</v>
      </c>
      <c r="X60">
        <v>38.61</v>
      </c>
      <c r="Y60">
        <v>61.29</v>
      </c>
      <c r="Z60">
        <v>32.770000000000003</v>
      </c>
      <c r="AA60">
        <v>98.67</v>
      </c>
      <c r="AB60">
        <v>49.33</v>
      </c>
    </row>
    <row r="61" spans="1:28">
      <c r="A61" t="s">
        <v>103</v>
      </c>
      <c r="B61" s="75">
        <v>158.02000000000001</v>
      </c>
      <c r="C61" s="75">
        <v>49.2</v>
      </c>
      <c r="D61" s="135">
        <f t="shared" si="0"/>
        <v>74.95</v>
      </c>
      <c r="E61" s="75"/>
      <c r="F61" s="78">
        <v>8.49</v>
      </c>
      <c r="G61" s="78">
        <v>8.49</v>
      </c>
      <c r="H61" s="78">
        <v>8.7100000000000009</v>
      </c>
      <c r="I61">
        <v>70.569999999999993</v>
      </c>
      <c r="J61">
        <v>149.5</v>
      </c>
      <c r="K61">
        <v>101.24</v>
      </c>
      <c r="L61">
        <v>10.65</v>
      </c>
      <c r="M61">
        <v>6.83</v>
      </c>
      <c r="N61" s="135">
        <v>24.99</v>
      </c>
      <c r="O61" s="135">
        <v>24.98</v>
      </c>
      <c r="P61" s="135">
        <v>24.98</v>
      </c>
      <c r="Q61">
        <v>10.78</v>
      </c>
      <c r="R61">
        <v>87.11</v>
      </c>
      <c r="S61">
        <v>7.63</v>
      </c>
      <c r="T61">
        <v>57.81</v>
      </c>
      <c r="U61">
        <v>19.27</v>
      </c>
      <c r="V61">
        <v>19.28</v>
      </c>
      <c r="W61">
        <v>173.05</v>
      </c>
      <c r="X61">
        <v>34.61</v>
      </c>
      <c r="Y61">
        <v>56.02</v>
      </c>
      <c r="Z61">
        <v>31.2</v>
      </c>
      <c r="AA61">
        <v>98.67</v>
      </c>
      <c r="AB61">
        <v>49.33</v>
      </c>
    </row>
    <row r="62" spans="1:28">
      <c r="A62" t="s">
        <v>104</v>
      </c>
      <c r="B62" s="75">
        <v>158.02000000000001</v>
      </c>
      <c r="C62" s="75">
        <v>68.17</v>
      </c>
      <c r="D62" s="135">
        <f t="shared" si="0"/>
        <v>74.95</v>
      </c>
      <c r="E62" s="75"/>
      <c r="F62" s="78">
        <v>8.1999999999999993</v>
      </c>
      <c r="G62" s="78">
        <v>8.1999999999999993</v>
      </c>
      <c r="H62" s="78">
        <v>8.4</v>
      </c>
      <c r="I62">
        <v>70.569999999999993</v>
      </c>
      <c r="J62">
        <v>149.5</v>
      </c>
      <c r="K62">
        <v>101.24</v>
      </c>
      <c r="L62">
        <v>10.65</v>
      </c>
      <c r="M62">
        <v>6.85</v>
      </c>
      <c r="N62" s="135">
        <v>24.99</v>
      </c>
      <c r="O62" s="135">
        <v>24.98</v>
      </c>
      <c r="P62" s="135">
        <v>24.98</v>
      </c>
      <c r="Q62">
        <v>10.78</v>
      </c>
      <c r="R62">
        <v>86.7</v>
      </c>
      <c r="S62">
        <v>7.63</v>
      </c>
      <c r="T62">
        <v>57.76</v>
      </c>
      <c r="U62">
        <v>19.260000000000002</v>
      </c>
      <c r="V62">
        <v>19.25</v>
      </c>
      <c r="W62">
        <v>155.15</v>
      </c>
      <c r="X62">
        <v>31.03</v>
      </c>
      <c r="Y62">
        <v>55.35</v>
      </c>
      <c r="Z62">
        <v>29.52</v>
      </c>
      <c r="AA62">
        <v>96.67</v>
      </c>
      <c r="AB62">
        <v>48.33</v>
      </c>
    </row>
    <row r="63" spans="1:28">
      <c r="A63" t="s">
        <v>105</v>
      </c>
      <c r="B63" s="75">
        <v>158.02000000000001</v>
      </c>
      <c r="C63" s="75">
        <v>68.17</v>
      </c>
      <c r="D63" s="135">
        <f t="shared" si="0"/>
        <v>74.95</v>
      </c>
      <c r="E63" s="75"/>
      <c r="F63" s="78">
        <v>7.88</v>
      </c>
      <c r="G63" s="78">
        <v>7.88</v>
      </c>
      <c r="H63" s="78">
        <v>8.07</v>
      </c>
      <c r="I63">
        <v>70.569999999999993</v>
      </c>
      <c r="J63">
        <v>149.5</v>
      </c>
      <c r="K63">
        <v>101.24</v>
      </c>
      <c r="L63">
        <v>10.65</v>
      </c>
      <c r="M63">
        <v>7.27</v>
      </c>
      <c r="N63" s="135">
        <v>24.99</v>
      </c>
      <c r="O63" s="135">
        <v>24.98</v>
      </c>
      <c r="P63" s="135">
        <v>24.98</v>
      </c>
      <c r="Q63">
        <v>10.78</v>
      </c>
      <c r="R63">
        <v>86.29</v>
      </c>
      <c r="S63">
        <v>6.5</v>
      </c>
      <c r="T63">
        <v>60.41</v>
      </c>
      <c r="U63">
        <v>20.14</v>
      </c>
      <c r="V63">
        <v>20.13</v>
      </c>
      <c r="W63">
        <v>142.56</v>
      </c>
      <c r="X63">
        <v>28.51</v>
      </c>
      <c r="Y63">
        <v>52.05</v>
      </c>
      <c r="Z63">
        <v>27.75</v>
      </c>
      <c r="AA63">
        <v>96.67</v>
      </c>
      <c r="AB63">
        <v>48.33</v>
      </c>
    </row>
    <row r="64" spans="1:28">
      <c r="A64" t="s">
        <v>106</v>
      </c>
      <c r="B64" s="75">
        <v>158.02000000000001</v>
      </c>
      <c r="C64" s="75">
        <v>68.17</v>
      </c>
      <c r="D64" s="135">
        <f t="shared" si="0"/>
        <v>74.95</v>
      </c>
      <c r="E64" s="75"/>
      <c r="F64" s="78">
        <v>7.47</v>
      </c>
      <c r="G64" s="78">
        <v>7.47</v>
      </c>
      <c r="H64" s="78">
        <v>7.67</v>
      </c>
      <c r="I64">
        <v>70.569999999999993</v>
      </c>
      <c r="J64">
        <v>149.5</v>
      </c>
      <c r="K64">
        <v>101.24</v>
      </c>
      <c r="L64">
        <v>10.65</v>
      </c>
      <c r="M64">
        <v>7.74</v>
      </c>
      <c r="N64" s="135">
        <v>24.99</v>
      </c>
      <c r="O64" s="135">
        <v>24.98</v>
      </c>
      <c r="P64" s="135">
        <v>24.98</v>
      </c>
      <c r="Q64">
        <v>10.78</v>
      </c>
      <c r="R64">
        <v>86.28</v>
      </c>
      <c r="S64">
        <v>6.5</v>
      </c>
      <c r="T64">
        <v>60.62</v>
      </c>
      <c r="U64">
        <v>20.2</v>
      </c>
      <c r="V64">
        <v>20.21</v>
      </c>
      <c r="W64">
        <v>134.37</v>
      </c>
      <c r="X64">
        <v>26.87</v>
      </c>
      <c r="Y64">
        <v>51.8</v>
      </c>
      <c r="Z64">
        <v>25.88</v>
      </c>
      <c r="AA64">
        <v>93.34</v>
      </c>
      <c r="AB64">
        <v>46.66</v>
      </c>
    </row>
    <row r="65" spans="1:28">
      <c r="A65" t="s">
        <v>107</v>
      </c>
      <c r="B65" s="75">
        <v>158.02000000000001</v>
      </c>
      <c r="C65" s="75">
        <v>68.17</v>
      </c>
      <c r="D65" s="135">
        <f t="shared" si="0"/>
        <v>74.95</v>
      </c>
      <c r="E65" s="75"/>
      <c r="F65" s="78">
        <v>7.11</v>
      </c>
      <c r="G65" s="78">
        <v>7.11</v>
      </c>
      <c r="H65" s="78">
        <v>7.29</v>
      </c>
      <c r="I65">
        <v>70.569999999999993</v>
      </c>
      <c r="J65">
        <v>149.5</v>
      </c>
      <c r="K65">
        <v>101.24</v>
      </c>
      <c r="L65">
        <v>10.65</v>
      </c>
      <c r="M65">
        <v>10.53</v>
      </c>
      <c r="N65" s="135">
        <v>24.99</v>
      </c>
      <c r="O65" s="135">
        <v>24.98</v>
      </c>
      <c r="P65" s="135">
        <v>24.98</v>
      </c>
      <c r="Q65">
        <v>10.78</v>
      </c>
      <c r="R65">
        <v>86.54</v>
      </c>
      <c r="S65">
        <v>6.5</v>
      </c>
      <c r="T65">
        <v>60.6</v>
      </c>
      <c r="U65">
        <v>20.2</v>
      </c>
      <c r="V65">
        <v>20.2</v>
      </c>
      <c r="W65">
        <v>124.33</v>
      </c>
      <c r="X65">
        <v>24.86</v>
      </c>
      <c r="Y65">
        <v>44.94</v>
      </c>
      <c r="Z65">
        <v>22.23</v>
      </c>
      <c r="AA65">
        <v>86.67</v>
      </c>
      <c r="AB65">
        <v>43.33</v>
      </c>
    </row>
    <row r="66" spans="1:28">
      <c r="A66" t="s">
        <v>108</v>
      </c>
      <c r="B66" s="75">
        <v>158.02000000000001</v>
      </c>
      <c r="C66" s="75">
        <v>68.17</v>
      </c>
      <c r="D66" s="135">
        <f t="shared" si="0"/>
        <v>74.95</v>
      </c>
      <c r="E66" s="75"/>
      <c r="F66" s="78">
        <v>10.88</v>
      </c>
      <c r="G66" s="78">
        <v>10.88</v>
      </c>
      <c r="H66" s="78">
        <v>11.15</v>
      </c>
      <c r="I66">
        <v>70.569999999999993</v>
      </c>
      <c r="J66">
        <v>149.5</v>
      </c>
      <c r="K66">
        <v>101.24</v>
      </c>
      <c r="L66">
        <v>10.65</v>
      </c>
      <c r="M66">
        <v>11.27</v>
      </c>
      <c r="N66" s="135">
        <v>24.99</v>
      </c>
      <c r="O66" s="135">
        <v>24.98</v>
      </c>
      <c r="P66" s="135">
        <v>24.98</v>
      </c>
      <c r="Q66">
        <v>10.78</v>
      </c>
      <c r="R66">
        <v>67.540000000000006</v>
      </c>
      <c r="S66">
        <v>6.5</v>
      </c>
      <c r="T66">
        <v>60.35</v>
      </c>
      <c r="U66">
        <v>20.11</v>
      </c>
      <c r="V66">
        <v>20.12</v>
      </c>
      <c r="W66">
        <v>121.28</v>
      </c>
      <c r="X66">
        <v>24.26</v>
      </c>
      <c r="Y66">
        <v>42.16</v>
      </c>
      <c r="Z66">
        <v>20.21</v>
      </c>
      <c r="AA66">
        <v>80</v>
      </c>
      <c r="AB66">
        <v>40</v>
      </c>
    </row>
    <row r="67" spans="1:28">
      <c r="A67" t="s">
        <v>109</v>
      </c>
      <c r="B67" s="75">
        <v>158.02000000000001</v>
      </c>
      <c r="C67" s="75">
        <v>68.17</v>
      </c>
      <c r="D67" s="135">
        <f t="shared" si="0"/>
        <v>74.95</v>
      </c>
      <c r="E67" s="75"/>
      <c r="F67" s="78">
        <v>10.17</v>
      </c>
      <c r="G67" s="78">
        <v>10.17</v>
      </c>
      <c r="H67" s="78">
        <v>10.43</v>
      </c>
      <c r="I67">
        <v>70.569999999999993</v>
      </c>
      <c r="J67">
        <v>149.5</v>
      </c>
      <c r="K67">
        <v>101.24</v>
      </c>
      <c r="L67">
        <v>10.65</v>
      </c>
      <c r="M67">
        <v>13.06</v>
      </c>
      <c r="N67" s="135">
        <v>24.99</v>
      </c>
      <c r="O67" s="135">
        <v>24.98</v>
      </c>
      <c r="P67" s="135">
        <v>24.98</v>
      </c>
      <c r="Q67">
        <v>10.78</v>
      </c>
      <c r="R67">
        <v>54.63</v>
      </c>
      <c r="S67">
        <v>7.81</v>
      </c>
      <c r="T67">
        <v>60.62</v>
      </c>
      <c r="U67">
        <v>20.21</v>
      </c>
      <c r="V67">
        <v>20.21</v>
      </c>
      <c r="W67">
        <v>146.66999999999999</v>
      </c>
      <c r="X67">
        <v>29.33</v>
      </c>
      <c r="Y67">
        <v>42.43</v>
      </c>
      <c r="Z67">
        <v>18.55</v>
      </c>
      <c r="AA67">
        <v>76.67</v>
      </c>
      <c r="AB67">
        <v>38.33</v>
      </c>
    </row>
    <row r="68" spans="1:28">
      <c r="A68" t="s">
        <v>110</v>
      </c>
      <c r="B68" s="75">
        <v>158.02000000000001</v>
      </c>
      <c r="C68" s="75">
        <v>87.18</v>
      </c>
      <c r="D68" s="135">
        <f t="shared" ref="D68:D98" si="1">N68+O68+P68</f>
        <v>74.569999999999993</v>
      </c>
      <c r="E68" s="75"/>
      <c r="F68" s="78">
        <v>9.24</v>
      </c>
      <c r="G68" s="78">
        <v>9.24</v>
      </c>
      <c r="H68" s="78">
        <v>9.4700000000000006</v>
      </c>
      <c r="I68">
        <v>70.569999999999993</v>
      </c>
      <c r="J68">
        <v>193.3</v>
      </c>
      <c r="K68">
        <v>101.24</v>
      </c>
      <c r="L68">
        <v>10.65</v>
      </c>
      <c r="M68">
        <v>14.22</v>
      </c>
      <c r="N68" s="135">
        <v>24.85</v>
      </c>
      <c r="O68" s="135">
        <v>24.86</v>
      </c>
      <c r="P68" s="135">
        <v>24.86</v>
      </c>
      <c r="Q68">
        <v>10.78</v>
      </c>
      <c r="R68">
        <v>35.42</v>
      </c>
      <c r="S68">
        <v>7.81</v>
      </c>
      <c r="T68">
        <v>60.47</v>
      </c>
      <c r="U68">
        <v>20.16</v>
      </c>
      <c r="V68">
        <v>20.149999999999999</v>
      </c>
      <c r="W68">
        <v>133.4</v>
      </c>
      <c r="X68">
        <v>26.68</v>
      </c>
      <c r="Y68">
        <v>38.83</v>
      </c>
      <c r="Z68">
        <v>17.21</v>
      </c>
      <c r="AA68">
        <v>73.34</v>
      </c>
      <c r="AB68">
        <v>36.659999999999997</v>
      </c>
    </row>
    <row r="69" spans="1:28">
      <c r="A69" t="s">
        <v>111</v>
      </c>
      <c r="B69" s="75">
        <v>158.02000000000001</v>
      </c>
      <c r="C69" s="75">
        <v>87.18</v>
      </c>
      <c r="D69" s="135">
        <f t="shared" si="1"/>
        <v>67.25</v>
      </c>
      <c r="E69" s="75"/>
      <c r="F69" s="78">
        <v>8.2899999999999991</v>
      </c>
      <c r="G69" s="78">
        <v>8.2899999999999991</v>
      </c>
      <c r="H69" s="78">
        <v>8.49</v>
      </c>
      <c r="I69">
        <v>70.569999999999993</v>
      </c>
      <c r="J69">
        <v>231.96</v>
      </c>
      <c r="K69">
        <v>101.24</v>
      </c>
      <c r="L69">
        <v>10.65</v>
      </c>
      <c r="M69">
        <v>15.82</v>
      </c>
      <c r="N69" s="135">
        <v>22.41</v>
      </c>
      <c r="O69" s="135">
        <v>22.42</v>
      </c>
      <c r="P69" s="135">
        <v>22.42</v>
      </c>
      <c r="Q69">
        <v>10.78</v>
      </c>
      <c r="R69">
        <v>17.920000000000002</v>
      </c>
      <c r="S69">
        <v>7.81</v>
      </c>
      <c r="T69">
        <v>60.49</v>
      </c>
      <c r="U69">
        <v>20.16</v>
      </c>
      <c r="V69">
        <v>20.16</v>
      </c>
      <c r="W69">
        <v>120.03</v>
      </c>
      <c r="X69">
        <v>24</v>
      </c>
      <c r="Y69">
        <v>34.659999999999997</v>
      </c>
      <c r="Z69">
        <v>24.61</v>
      </c>
      <c r="AA69">
        <v>66.67</v>
      </c>
      <c r="AB69">
        <v>33.33</v>
      </c>
    </row>
    <row r="70" spans="1:28">
      <c r="A70" t="s">
        <v>112</v>
      </c>
      <c r="B70" s="75">
        <v>158.02000000000001</v>
      </c>
      <c r="C70" s="75">
        <v>87.18</v>
      </c>
      <c r="D70" s="135">
        <f t="shared" si="1"/>
        <v>63.43</v>
      </c>
      <c r="E70" s="75"/>
      <c r="F70" s="78">
        <v>7.31</v>
      </c>
      <c r="G70" s="78">
        <v>7.31</v>
      </c>
      <c r="H70" s="78">
        <v>7.49</v>
      </c>
      <c r="I70">
        <v>70.569999999999993</v>
      </c>
      <c r="J70">
        <v>271.83</v>
      </c>
      <c r="K70">
        <v>101.24</v>
      </c>
      <c r="L70">
        <v>10.65</v>
      </c>
      <c r="M70">
        <v>13.33</v>
      </c>
      <c r="N70" s="135">
        <v>21.15</v>
      </c>
      <c r="O70" s="135">
        <v>21.14</v>
      </c>
      <c r="P70" s="135">
        <v>21.14</v>
      </c>
      <c r="Q70">
        <v>10.78</v>
      </c>
      <c r="R70">
        <v>20.87</v>
      </c>
      <c r="S70">
        <v>7.81</v>
      </c>
      <c r="T70">
        <v>60.37</v>
      </c>
      <c r="U70">
        <v>20.12</v>
      </c>
      <c r="V70">
        <v>20.12</v>
      </c>
      <c r="W70">
        <v>106.99</v>
      </c>
      <c r="X70">
        <v>21.4</v>
      </c>
      <c r="Y70">
        <v>30.01</v>
      </c>
      <c r="Z70">
        <v>22.1</v>
      </c>
      <c r="AA70">
        <v>60</v>
      </c>
      <c r="AB70">
        <v>30</v>
      </c>
    </row>
    <row r="71" spans="1:28">
      <c r="A71" t="s">
        <v>113</v>
      </c>
      <c r="B71" s="75">
        <v>214.25</v>
      </c>
      <c r="C71" s="75">
        <v>87.18</v>
      </c>
      <c r="D71" s="135">
        <f t="shared" si="1"/>
        <v>59.47</v>
      </c>
      <c r="E71" s="75"/>
      <c r="F71" s="78">
        <v>6.4</v>
      </c>
      <c r="G71" s="78">
        <v>6.4</v>
      </c>
      <c r="H71" s="78">
        <v>6.55</v>
      </c>
      <c r="I71">
        <v>70.569999999999993</v>
      </c>
      <c r="J71">
        <v>271.83</v>
      </c>
      <c r="K71">
        <v>101.24</v>
      </c>
      <c r="L71">
        <v>10.65</v>
      </c>
      <c r="M71">
        <v>14.07</v>
      </c>
      <c r="N71" s="135">
        <v>19.829999999999998</v>
      </c>
      <c r="O71" s="135">
        <v>19.82</v>
      </c>
      <c r="P71" s="135">
        <v>19.82</v>
      </c>
      <c r="Q71">
        <v>10.78</v>
      </c>
      <c r="R71">
        <v>24.25</v>
      </c>
      <c r="S71">
        <v>8.09</v>
      </c>
      <c r="T71">
        <v>60.41</v>
      </c>
      <c r="U71">
        <v>20.14</v>
      </c>
      <c r="V71">
        <v>20.13</v>
      </c>
      <c r="W71">
        <v>90.45</v>
      </c>
      <c r="X71">
        <v>18.09</v>
      </c>
      <c r="Y71">
        <v>29.6</v>
      </c>
      <c r="Z71">
        <v>19.59</v>
      </c>
      <c r="AA71">
        <v>53.34</v>
      </c>
      <c r="AB71">
        <v>26.66</v>
      </c>
    </row>
    <row r="72" spans="1:28">
      <c r="A72" t="s">
        <v>114</v>
      </c>
      <c r="B72" s="75">
        <v>214.25</v>
      </c>
      <c r="C72" s="75">
        <v>87.18</v>
      </c>
      <c r="D72" s="135">
        <f t="shared" si="1"/>
        <v>57.31</v>
      </c>
      <c r="E72" s="75"/>
      <c r="F72" s="78">
        <v>5.31</v>
      </c>
      <c r="G72" s="78">
        <v>5.31</v>
      </c>
      <c r="H72" s="78">
        <v>5.44</v>
      </c>
      <c r="I72">
        <v>70.569999999999993</v>
      </c>
      <c r="J72">
        <v>271.83</v>
      </c>
      <c r="K72">
        <v>101.24</v>
      </c>
      <c r="L72">
        <v>10.65</v>
      </c>
      <c r="M72">
        <v>10.51</v>
      </c>
      <c r="N72" s="135">
        <v>19.11</v>
      </c>
      <c r="O72" s="135">
        <v>19.100000000000001</v>
      </c>
      <c r="P72" s="135">
        <v>19.100000000000001</v>
      </c>
      <c r="Q72">
        <v>10.78</v>
      </c>
      <c r="R72">
        <v>19.600000000000001</v>
      </c>
      <c r="S72">
        <v>8.09</v>
      </c>
      <c r="T72">
        <v>60.43</v>
      </c>
      <c r="U72">
        <v>20.14</v>
      </c>
      <c r="V72">
        <v>20.149999999999999</v>
      </c>
      <c r="W72">
        <v>76.62</v>
      </c>
      <c r="X72">
        <v>15.32</v>
      </c>
      <c r="Y72">
        <v>24.05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214.25</v>
      </c>
      <c r="C73" s="75">
        <v>87.18</v>
      </c>
      <c r="D73" s="135">
        <f t="shared" si="1"/>
        <v>47.480000000000004</v>
      </c>
      <c r="E73" s="75"/>
      <c r="F73" s="78">
        <v>4.26</v>
      </c>
      <c r="G73" s="78">
        <v>4.26</v>
      </c>
      <c r="H73" s="78">
        <v>4.37</v>
      </c>
      <c r="I73">
        <v>70.569999999999993</v>
      </c>
      <c r="J73">
        <v>271.83</v>
      </c>
      <c r="K73">
        <v>101.24</v>
      </c>
      <c r="L73">
        <v>10.65</v>
      </c>
      <c r="M73">
        <v>11.29</v>
      </c>
      <c r="N73" s="135">
        <v>16.48</v>
      </c>
      <c r="O73" s="135">
        <v>14.51</v>
      </c>
      <c r="P73" s="135">
        <v>16.489999999999998</v>
      </c>
      <c r="Q73">
        <v>10.78</v>
      </c>
      <c r="R73">
        <v>11.8</v>
      </c>
      <c r="S73">
        <v>8.09</v>
      </c>
      <c r="T73">
        <v>60.35</v>
      </c>
      <c r="U73">
        <v>20.11</v>
      </c>
      <c r="V73">
        <v>20.12</v>
      </c>
      <c r="W73">
        <v>66.180000000000007</v>
      </c>
      <c r="X73">
        <v>13.24</v>
      </c>
      <c r="Y73">
        <v>18.690000000000001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214.25</v>
      </c>
      <c r="C74" s="75">
        <v>87.18</v>
      </c>
      <c r="D74" s="135">
        <f t="shared" si="1"/>
        <v>24.310000000000002</v>
      </c>
      <c r="E74" s="75"/>
      <c r="F74" s="78">
        <v>3.37</v>
      </c>
      <c r="G74" s="78">
        <v>3.37</v>
      </c>
      <c r="H74" s="78">
        <v>3.45</v>
      </c>
      <c r="I74">
        <v>70.569999999999993</v>
      </c>
      <c r="J74">
        <v>271.83</v>
      </c>
      <c r="K74">
        <v>101.24</v>
      </c>
      <c r="L74">
        <v>10.65</v>
      </c>
      <c r="M74">
        <v>11.64</v>
      </c>
      <c r="N74" s="135">
        <v>9.56</v>
      </c>
      <c r="O74" s="135">
        <v>5.18</v>
      </c>
      <c r="P74" s="135">
        <v>9.57</v>
      </c>
      <c r="Q74">
        <v>10.78</v>
      </c>
      <c r="R74">
        <v>11.7</v>
      </c>
      <c r="S74">
        <v>8.09</v>
      </c>
      <c r="T74">
        <v>60.33</v>
      </c>
      <c r="U74">
        <v>20.11</v>
      </c>
      <c r="V74">
        <v>20.100000000000001</v>
      </c>
      <c r="W74">
        <v>53.48</v>
      </c>
      <c r="X74">
        <v>10.7</v>
      </c>
      <c r="Y74">
        <v>17.579999999999998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214.25</v>
      </c>
      <c r="C75" s="75">
        <v>87.18</v>
      </c>
      <c r="D75" s="135">
        <f t="shared" si="1"/>
        <v>0</v>
      </c>
      <c r="E75" s="75"/>
      <c r="F75" s="78">
        <v>2.16</v>
      </c>
      <c r="G75" s="78">
        <v>2.16</v>
      </c>
      <c r="H75" s="78">
        <v>2.2200000000000002</v>
      </c>
      <c r="I75">
        <v>70.569999999999993</v>
      </c>
      <c r="J75">
        <v>271.83</v>
      </c>
      <c r="K75">
        <v>101.24</v>
      </c>
      <c r="L75">
        <v>10.65</v>
      </c>
      <c r="M75">
        <v>11.98</v>
      </c>
      <c r="N75" s="135">
        <v>0</v>
      </c>
      <c r="O75" s="135">
        <v>0</v>
      </c>
      <c r="P75" s="135">
        <v>0</v>
      </c>
      <c r="Q75">
        <v>10.78</v>
      </c>
      <c r="R75">
        <v>11.69</v>
      </c>
      <c r="S75">
        <v>8.27</v>
      </c>
      <c r="T75">
        <v>60.21</v>
      </c>
      <c r="U75">
        <v>20.07</v>
      </c>
      <c r="V75">
        <v>20.07</v>
      </c>
      <c r="W75">
        <v>42.28</v>
      </c>
      <c r="X75">
        <v>8.4499999999999993</v>
      </c>
      <c r="Y75">
        <v>13.67</v>
      </c>
      <c r="Z75">
        <v>7.5</v>
      </c>
      <c r="AA75">
        <v>26.67</v>
      </c>
      <c r="AB75">
        <v>13.33</v>
      </c>
    </row>
    <row r="76" spans="1:28">
      <c r="A76" t="s">
        <v>118</v>
      </c>
      <c r="B76" s="75">
        <v>214.25</v>
      </c>
      <c r="C76" s="75">
        <v>87.18</v>
      </c>
      <c r="D76" s="135">
        <f t="shared" si="1"/>
        <v>0</v>
      </c>
      <c r="E76" s="75"/>
      <c r="F76" s="78">
        <v>0.76</v>
      </c>
      <c r="G76" s="78">
        <v>0.76</v>
      </c>
      <c r="H76" s="78">
        <v>0.78</v>
      </c>
      <c r="I76">
        <v>70.569999999999993</v>
      </c>
      <c r="J76">
        <v>271.83</v>
      </c>
      <c r="K76">
        <v>101.24</v>
      </c>
      <c r="L76">
        <v>10.65</v>
      </c>
      <c r="M76">
        <v>12.7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8.27</v>
      </c>
      <c r="T76">
        <v>60.14</v>
      </c>
      <c r="U76">
        <v>20.05</v>
      </c>
      <c r="V76">
        <v>20.04</v>
      </c>
      <c r="W76">
        <v>33.19</v>
      </c>
      <c r="X76">
        <v>6.64</v>
      </c>
      <c r="Y76">
        <v>10.19</v>
      </c>
      <c r="Z76">
        <v>8.15</v>
      </c>
      <c r="AA76">
        <v>20</v>
      </c>
      <c r="AB76">
        <v>10</v>
      </c>
    </row>
    <row r="77" spans="1:28">
      <c r="A77" t="s">
        <v>119</v>
      </c>
      <c r="B77" s="75">
        <v>214.25</v>
      </c>
      <c r="C77" s="75">
        <v>87.18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70.569999999999993</v>
      </c>
      <c r="J77">
        <v>271.83</v>
      </c>
      <c r="K77">
        <v>101.24</v>
      </c>
      <c r="L77">
        <v>10.65</v>
      </c>
      <c r="M77">
        <v>13.33</v>
      </c>
      <c r="N77" s="135">
        <v>0</v>
      </c>
      <c r="O77" s="135">
        <v>0</v>
      </c>
      <c r="P77" s="135">
        <v>0</v>
      </c>
      <c r="Q77">
        <v>10.78</v>
      </c>
      <c r="R77">
        <v>9.76</v>
      </c>
      <c r="S77">
        <v>9.76</v>
      </c>
      <c r="T77">
        <v>60.28</v>
      </c>
      <c r="U77">
        <v>20.09</v>
      </c>
      <c r="V77">
        <v>20.100000000000001</v>
      </c>
      <c r="W77">
        <v>23.21</v>
      </c>
      <c r="X77">
        <v>4.6399999999999997</v>
      </c>
      <c r="Y77">
        <v>7.36</v>
      </c>
      <c r="Z77">
        <v>5.82</v>
      </c>
      <c r="AA77">
        <v>13.33</v>
      </c>
      <c r="AB77">
        <v>6.67</v>
      </c>
    </row>
    <row r="78" spans="1:28">
      <c r="A78" t="s">
        <v>120</v>
      </c>
      <c r="B78" s="75">
        <v>214.25</v>
      </c>
      <c r="C78" s="75">
        <v>87.18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94.85</v>
      </c>
      <c r="J78">
        <v>271.83</v>
      </c>
      <c r="K78">
        <v>101.24</v>
      </c>
      <c r="L78">
        <v>10.65</v>
      </c>
      <c r="M78">
        <v>14.99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9.76</v>
      </c>
      <c r="T78">
        <v>60.77</v>
      </c>
      <c r="U78">
        <v>20.260000000000002</v>
      </c>
      <c r="V78">
        <v>20.25</v>
      </c>
      <c r="W78">
        <v>14.6</v>
      </c>
      <c r="X78">
        <v>2.92</v>
      </c>
      <c r="Y78">
        <v>5.15</v>
      </c>
      <c r="Z78">
        <v>3.57</v>
      </c>
      <c r="AA78">
        <v>6.67</v>
      </c>
      <c r="AB78">
        <v>3.33</v>
      </c>
    </row>
    <row r="79" spans="1:28">
      <c r="A79" t="s">
        <v>121</v>
      </c>
      <c r="B79" s="75">
        <v>257.75</v>
      </c>
      <c r="C79" s="75">
        <v>87.18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</v>
      </c>
      <c r="J79">
        <v>271.83</v>
      </c>
      <c r="K79">
        <v>101.24</v>
      </c>
      <c r="L79">
        <v>10.65</v>
      </c>
      <c r="M79">
        <v>16.8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9.76</v>
      </c>
      <c r="T79">
        <v>60.59</v>
      </c>
      <c r="U79">
        <v>20.2</v>
      </c>
      <c r="V79">
        <v>20.190000000000001</v>
      </c>
      <c r="W79">
        <v>9.27</v>
      </c>
      <c r="X79">
        <v>1.85</v>
      </c>
      <c r="Y79">
        <v>3.3</v>
      </c>
      <c r="Z79">
        <v>1.51</v>
      </c>
      <c r="AA79">
        <v>1.49</v>
      </c>
      <c r="AB79">
        <v>0.75</v>
      </c>
    </row>
    <row r="80" spans="1:28">
      <c r="A80" t="s">
        <v>122</v>
      </c>
      <c r="B80" s="75">
        <v>257.75</v>
      </c>
      <c r="C80" s="75">
        <v>87.18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</v>
      </c>
      <c r="J80">
        <v>271.83</v>
      </c>
      <c r="K80">
        <v>101.24</v>
      </c>
      <c r="L80">
        <v>10.65</v>
      </c>
      <c r="M80">
        <v>8.09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9.76</v>
      </c>
      <c r="T80">
        <v>60.6</v>
      </c>
      <c r="U80">
        <v>20.2</v>
      </c>
      <c r="V80">
        <v>20.190000000000001</v>
      </c>
      <c r="W80">
        <v>1.44</v>
      </c>
      <c r="X80">
        <v>0.28999999999999998</v>
      </c>
      <c r="Y80">
        <v>1.33</v>
      </c>
      <c r="Z80">
        <v>0.11</v>
      </c>
      <c r="AA80">
        <v>0.4</v>
      </c>
      <c r="AB80">
        <v>0.2</v>
      </c>
    </row>
    <row r="81" spans="1:28">
      <c r="A81" t="s">
        <v>123</v>
      </c>
      <c r="B81" s="75">
        <v>257.75</v>
      </c>
      <c r="C81" s="75">
        <v>87.18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</v>
      </c>
      <c r="J81">
        <v>271.83</v>
      </c>
      <c r="K81">
        <v>101.24</v>
      </c>
      <c r="L81">
        <v>10.65</v>
      </c>
      <c r="M81">
        <v>8.49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9.76</v>
      </c>
      <c r="T81">
        <v>58.04</v>
      </c>
      <c r="U81">
        <v>19.350000000000001</v>
      </c>
      <c r="V81">
        <v>19.350000000000001</v>
      </c>
      <c r="W81">
        <v>0.49</v>
      </c>
      <c r="X81">
        <v>0.1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257.75</v>
      </c>
      <c r="C82" s="75">
        <v>87.18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</v>
      </c>
      <c r="J82">
        <v>271.83</v>
      </c>
      <c r="K82">
        <v>101.24</v>
      </c>
      <c r="L82">
        <v>10.65</v>
      </c>
      <c r="M82">
        <v>8.94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9.76</v>
      </c>
      <c r="T82">
        <v>56.04</v>
      </c>
      <c r="U82">
        <v>18.68</v>
      </c>
      <c r="V82">
        <v>18.68</v>
      </c>
      <c r="W82">
        <v>0.06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257.75</v>
      </c>
      <c r="C83" s="75">
        <v>87.18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</v>
      </c>
      <c r="J83">
        <v>271.83</v>
      </c>
      <c r="K83">
        <v>101.24</v>
      </c>
      <c r="L83">
        <v>10.65</v>
      </c>
      <c r="M83">
        <v>9.5399999999999991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9.76</v>
      </c>
      <c r="T83">
        <v>60.31</v>
      </c>
      <c r="U83">
        <v>20.100000000000001</v>
      </c>
      <c r="V83">
        <v>20.11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257.75</v>
      </c>
      <c r="C84" s="75">
        <v>87.18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</v>
      </c>
      <c r="J84">
        <v>271.83</v>
      </c>
      <c r="K84">
        <v>101.24</v>
      </c>
      <c r="L84">
        <v>10.65</v>
      </c>
      <c r="M84">
        <v>7.26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9.76</v>
      </c>
      <c r="T84">
        <v>60.35</v>
      </c>
      <c r="U84">
        <v>20.12</v>
      </c>
      <c r="V84">
        <v>20.12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257.75</v>
      </c>
      <c r="C85" s="75">
        <v>87.18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</v>
      </c>
      <c r="J85">
        <v>253.22</v>
      </c>
      <c r="K85">
        <v>101.24</v>
      </c>
      <c r="L85">
        <v>10.65</v>
      </c>
      <c r="M85">
        <v>7.35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9.76</v>
      </c>
      <c r="T85">
        <v>60.42</v>
      </c>
      <c r="U85">
        <v>20.14</v>
      </c>
      <c r="V85">
        <v>20.13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257.75</v>
      </c>
      <c r="C86" s="75">
        <v>87.18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</v>
      </c>
      <c r="J86">
        <v>253.22</v>
      </c>
      <c r="K86">
        <v>101.24</v>
      </c>
      <c r="L86">
        <v>10.65</v>
      </c>
      <c r="M86">
        <v>7.34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9.76</v>
      </c>
      <c r="T86">
        <v>60.06</v>
      </c>
      <c r="U86">
        <v>20.02</v>
      </c>
      <c r="V86">
        <v>20.02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257.75</v>
      </c>
      <c r="C87" s="75">
        <v>87.18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</v>
      </c>
      <c r="J87">
        <v>253.22</v>
      </c>
      <c r="K87">
        <v>101.24</v>
      </c>
      <c r="L87">
        <v>10.65</v>
      </c>
      <c r="M87">
        <v>7.4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9.57</v>
      </c>
      <c r="T87">
        <v>60.38</v>
      </c>
      <c r="U87">
        <v>20.12</v>
      </c>
      <c r="V87">
        <v>20.13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257.75</v>
      </c>
      <c r="C88" s="75">
        <v>87.18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</v>
      </c>
      <c r="J88">
        <v>253.22</v>
      </c>
      <c r="K88">
        <v>101.24</v>
      </c>
      <c r="L88">
        <v>10.65</v>
      </c>
      <c r="M88">
        <v>7.32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9.57</v>
      </c>
      <c r="T88">
        <v>60.33</v>
      </c>
      <c r="U88">
        <v>20.11</v>
      </c>
      <c r="V88">
        <v>20.12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257.75</v>
      </c>
      <c r="C89" s="75">
        <v>87.18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</v>
      </c>
      <c r="J89">
        <v>271.83</v>
      </c>
      <c r="K89">
        <v>101.24</v>
      </c>
      <c r="L89">
        <v>10.65</v>
      </c>
      <c r="M89">
        <v>7.3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9.57</v>
      </c>
      <c r="T89">
        <v>60.12</v>
      </c>
      <c r="U89">
        <v>20.04</v>
      </c>
      <c r="V89">
        <v>20.03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257.75</v>
      </c>
      <c r="C90" s="75">
        <v>87.18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</v>
      </c>
      <c r="J90">
        <v>271.83</v>
      </c>
      <c r="K90">
        <v>101.24</v>
      </c>
      <c r="L90">
        <v>10.65</v>
      </c>
      <c r="M90">
        <v>7.24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9.57</v>
      </c>
      <c r="T90">
        <v>60.17</v>
      </c>
      <c r="U90">
        <v>20.059999999999999</v>
      </c>
      <c r="V90">
        <v>20.05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257.75</v>
      </c>
      <c r="C91" s="75">
        <v>87.18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</v>
      </c>
      <c r="J91">
        <v>271.83</v>
      </c>
      <c r="K91">
        <v>101.24</v>
      </c>
      <c r="L91">
        <v>10.65</v>
      </c>
      <c r="M91">
        <v>7.26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9.3800000000000008</v>
      </c>
      <c r="T91">
        <v>60.33</v>
      </c>
      <c r="U91">
        <v>20.11</v>
      </c>
      <c r="V91">
        <v>20.12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257.75</v>
      </c>
      <c r="C92" s="75">
        <v>87.18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</v>
      </c>
      <c r="J92">
        <v>271.83</v>
      </c>
      <c r="K92">
        <v>101.24</v>
      </c>
      <c r="L92">
        <v>10.65</v>
      </c>
      <c r="M92">
        <v>7.36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9.3800000000000008</v>
      </c>
      <c r="T92">
        <v>60.24</v>
      </c>
      <c r="U92">
        <v>20.079999999999998</v>
      </c>
      <c r="V92">
        <v>20.09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257.75</v>
      </c>
      <c r="C93" s="75">
        <v>87.18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</v>
      </c>
      <c r="J93">
        <v>271.83</v>
      </c>
      <c r="K93">
        <v>101.24</v>
      </c>
      <c r="L93">
        <v>10.65</v>
      </c>
      <c r="M93">
        <v>7.34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9.3800000000000008</v>
      </c>
      <c r="T93">
        <v>60.21</v>
      </c>
      <c r="U93">
        <v>20.07</v>
      </c>
      <c r="V93">
        <v>20.07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257.75</v>
      </c>
      <c r="C94" s="75">
        <v>87.18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</v>
      </c>
      <c r="J94">
        <v>271.83</v>
      </c>
      <c r="K94">
        <v>101.24</v>
      </c>
      <c r="L94">
        <v>10.65</v>
      </c>
      <c r="M94">
        <v>7.25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9.3800000000000008</v>
      </c>
      <c r="T94">
        <v>60.24</v>
      </c>
      <c r="U94">
        <v>20.079999999999998</v>
      </c>
      <c r="V94">
        <v>20.09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257.75</v>
      </c>
      <c r="C95" s="75">
        <v>87.18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</v>
      </c>
      <c r="J95">
        <v>271.83</v>
      </c>
      <c r="K95">
        <v>101.24</v>
      </c>
      <c r="L95">
        <v>10.65</v>
      </c>
      <c r="M95">
        <v>7.38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9.1999999999999993</v>
      </c>
      <c r="T95">
        <v>60.1</v>
      </c>
      <c r="U95">
        <v>20.03</v>
      </c>
      <c r="V95">
        <v>20.05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257.75</v>
      </c>
      <c r="C96" s="75">
        <v>87.18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</v>
      </c>
      <c r="J96">
        <v>271.83</v>
      </c>
      <c r="K96">
        <v>101.24</v>
      </c>
      <c r="L96">
        <v>10.65</v>
      </c>
      <c r="M96">
        <v>7.24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9.1999999999999993</v>
      </c>
      <c r="T96">
        <v>60.29</v>
      </c>
      <c r="U96">
        <v>20.100000000000001</v>
      </c>
      <c r="V96">
        <v>20.09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257.75</v>
      </c>
      <c r="C97" s="75">
        <v>87.18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</v>
      </c>
      <c r="J97">
        <v>271.83</v>
      </c>
      <c r="K97">
        <v>101.24</v>
      </c>
      <c r="L97">
        <v>10.65</v>
      </c>
      <c r="M97">
        <v>7.26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9.1999999999999993</v>
      </c>
      <c r="T97">
        <v>60.44</v>
      </c>
      <c r="U97">
        <v>20.149999999999999</v>
      </c>
      <c r="V97">
        <v>20.13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257.75</v>
      </c>
      <c r="C98" s="75">
        <v>87.18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</v>
      </c>
      <c r="J98">
        <v>271.83</v>
      </c>
      <c r="K98">
        <v>101.24</v>
      </c>
      <c r="L98">
        <v>10.65</v>
      </c>
      <c r="M98">
        <v>7.29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9.1999999999999993</v>
      </c>
      <c r="T98">
        <v>60.26</v>
      </c>
      <c r="U98">
        <v>20.09</v>
      </c>
      <c r="V98">
        <v>20.079999999999998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4.5770925000000027</v>
      </c>
      <c r="C99" s="75">
        <f t="shared" ref="C99:L99" si="2">SUM(C3:C98)/4000</f>
        <v>1.0676749999999995</v>
      </c>
      <c r="D99" s="135">
        <f t="shared" ref="D99" si="3">SUM(D3:D98)/4000</f>
        <v>0.78625999999999963</v>
      </c>
      <c r="E99" s="75"/>
      <c r="F99" s="78">
        <f t="shared" si="2"/>
        <v>9.7547500000000009E-2</v>
      </c>
      <c r="G99" s="78">
        <f t="shared" si="2"/>
        <v>9.8685000000000023E-2</v>
      </c>
      <c r="H99" s="78">
        <f t="shared" si="2"/>
        <v>9.9442500000000003E-2</v>
      </c>
      <c r="I99">
        <f t="shared" si="2"/>
        <v>2.0764100000000014</v>
      </c>
      <c r="J99">
        <f t="shared" si="2"/>
        <v>6.0485375000000117</v>
      </c>
      <c r="K99">
        <f t="shared" si="2"/>
        <v>2.4297599999999959</v>
      </c>
      <c r="L99">
        <f t="shared" si="2"/>
        <v>0.22231999999999968</v>
      </c>
      <c r="M99">
        <f t="shared" ref="M99:AB99" si="4">SUM(M3:M98)/4000</f>
        <v>0.31969249999999994</v>
      </c>
      <c r="N99" s="135">
        <f t="shared" si="4"/>
        <v>0.26265250000000001</v>
      </c>
      <c r="O99" s="135">
        <f t="shared" si="4"/>
        <v>0.26100750000000011</v>
      </c>
      <c r="P99" s="135">
        <f t="shared" si="4"/>
        <v>0.26260000000000006</v>
      </c>
      <c r="Q99">
        <f t="shared" si="4"/>
        <v>0.22637999999999961</v>
      </c>
      <c r="R99">
        <f t="shared" si="4"/>
        <v>0.73898000000000019</v>
      </c>
      <c r="S99">
        <f t="shared" si="4"/>
        <v>0.18466000000000005</v>
      </c>
      <c r="T99">
        <f t="shared" si="4"/>
        <v>1.4139025000000001</v>
      </c>
      <c r="U99">
        <f t="shared" si="4"/>
        <v>0.47130999999999984</v>
      </c>
      <c r="V99">
        <f t="shared" si="4"/>
        <v>0.47128999999999993</v>
      </c>
      <c r="W99">
        <f t="shared" si="4"/>
        <v>1.5715499999999998</v>
      </c>
      <c r="X99">
        <f t="shared" si="4"/>
        <v>0.31430000000000002</v>
      </c>
      <c r="Y99">
        <f t="shared" si="4"/>
        <v>0.52015750000000005</v>
      </c>
      <c r="Z99">
        <f t="shared" si="4"/>
        <v>0.30874249999999998</v>
      </c>
      <c r="AA99">
        <f t="shared" si="4"/>
        <v>0.84150250000000038</v>
      </c>
      <c r="AB99">
        <f t="shared" si="4"/>
        <v>0.42070249999999992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232</v>
      </c>
      <c r="C3" s="144">
        <f>'IDT-1 Calculation'!DG3</f>
        <v>-60</v>
      </c>
      <c r="D3" s="144">
        <f>'IDT-1 Calculation'!DH3</f>
        <v>0</v>
      </c>
      <c r="E3" s="144">
        <f>'IDT-1 Calculation'!DI3</f>
        <v>0</v>
      </c>
      <c r="F3" s="144">
        <f>'IDT-1 Calculation'!DJ3</f>
        <v>-172</v>
      </c>
      <c r="G3" s="145">
        <f>SUM(B3:F3)</f>
        <v>0</v>
      </c>
    </row>
    <row r="4" spans="1:7">
      <c r="A4" s="140" t="s">
        <v>46</v>
      </c>
      <c r="B4" s="136">
        <f>'IDT-1 Calculation'!DF4</f>
        <v>209</v>
      </c>
      <c r="C4" s="136">
        <f>'IDT-1 Calculation'!DG4</f>
        <v>-80</v>
      </c>
      <c r="D4" s="136">
        <f>'IDT-1 Calculation'!DH4</f>
        <v>0</v>
      </c>
      <c r="E4" s="136">
        <f>'IDT-1 Calculation'!DI4</f>
        <v>0</v>
      </c>
      <c r="F4" s="136">
        <f>'IDT-1 Calculation'!DJ4</f>
        <v>-129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133.505</v>
      </c>
      <c r="C5" s="136">
        <f>'IDT-1 Calculation'!DG5</f>
        <v>-95</v>
      </c>
      <c r="D5" s="136">
        <f>'IDT-1 Calculation'!DH5</f>
        <v>0</v>
      </c>
      <c r="E5" s="136">
        <f>'IDT-1 Calculation'!DI5</f>
        <v>0</v>
      </c>
      <c r="F5" s="136">
        <f>'IDT-1 Calculation'!DJ5</f>
        <v>-38.505000000000003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168.185</v>
      </c>
      <c r="C6" s="136">
        <f>'IDT-1 Calculation'!DG6</f>
        <v>-115</v>
      </c>
      <c r="D6" s="136">
        <f>'IDT-1 Calculation'!DH6</f>
        <v>0</v>
      </c>
      <c r="E6" s="136">
        <f>'IDT-1 Calculation'!DI6</f>
        <v>0</v>
      </c>
      <c r="F6" s="136">
        <f>'IDT-1 Calculation'!DJ6</f>
        <v>-53.185000000000002</v>
      </c>
      <c r="G6" s="141">
        <f t="shared" si="0"/>
        <v>0</v>
      </c>
    </row>
    <row r="7" spans="1:7">
      <c r="A7" s="140" t="s">
        <v>49</v>
      </c>
      <c r="B7" s="136">
        <f>'IDT-1 Calculation'!DF7</f>
        <v>97.253</v>
      </c>
      <c r="C7" s="136">
        <f>'IDT-1 Calculation'!DG7</f>
        <v>-56</v>
      </c>
      <c r="D7" s="136">
        <f>'IDT-1 Calculation'!DH7</f>
        <v>0</v>
      </c>
      <c r="E7" s="136">
        <f>'IDT-1 Calculation'!DI7</f>
        <v>0</v>
      </c>
      <c r="F7" s="136">
        <f>'IDT-1 Calculation'!DJ7</f>
        <v>-41.253</v>
      </c>
      <c r="G7" s="141">
        <f t="shared" si="0"/>
        <v>0</v>
      </c>
    </row>
    <row r="8" spans="1:7">
      <c r="A8" s="140" t="s">
        <v>50</v>
      </c>
      <c r="B8" s="136">
        <f>'IDT-1 Calculation'!DF8</f>
        <v>135.01300000000001</v>
      </c>
      <c r="C8" s="136">
        <f>'IDT-1 Calculation'!DG8</f>
        <v>-76</v>
      </c>
      <c r="D8" s="136">
        <f>'IDT-1 Calculation'!DH8</f>
        <v>0</v>
      </c>
      <c r="E8" s="136">
        <f>'IDT-1 Calculation'!DI8</f>
        <v>0</v>
      </c>
      <c r="F8" s="136">
        <f>'IDT-1 Calculation'!DJ8</f>
        <v>-59.012999999999998</v>
      </c>
      <c r="G8" s="141">
        <f t="shared" si="0"/>
        <v>0</v>
      </c>
    </row>
    <row r="9" spans="1:7">
      <c r="A9" s="140" t="s">
        <v>51</v>
      </c>
      <c r="B9" s="136">
        <f>'IDT-1 Calculation'!DF9</f>
        <v>123</v>
      </c>
      <c r="C9" s="136">
        <f>'IDT-1 Calculation'!DG9</f>
        <v>-52.073999999999998</v>
      </c>
      <c r="D9" s="136">
        <f>'IDT-1 Calculation'!DH9</f>
        <v>0</v>
      </c>
      <c r="E9" s="136">
        <f>'IDT-1 Calculation'!DI9</f>
        <v>0</v>
      </c>
      <c r="F9" s="136">
        <f>'IDT-1 Calculation'!DJ9</f>
        <v>-70.926000000000002</v>
      </c>
      <c r="G9" s="141">
        <f t="shared" si="0"/>
        <v>0</v>
      </c>
    </row>
    <row r="10" spans="1:7">
      <c r="A10" s="140" t="s">
        <v>52</v>
      </c>
      <c r="B10" s="136">
        <f>'IDT-1 Calculation'!DF10</f>
        <v>110</v>
      </c>
      <c r="C10" s="136">
        <f>'IDT-1 Calculation'!DG10</f>
        <v>-46.57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-63.43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78</v>
      </c>
      <c r="C11" s="136">
        <f>'IDT-1 Calculation'!DG11</f>
        <v>-33.021999999999998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-44.978000000000002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55</v>
      </c>
      <c r="C12" s="136">
        <f>'IDT-1 Calculation'!DG12</f>
        <v>-23.285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-31.715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29</v>
      </c>
      <c r="C13" s="136">
        <f>'IDT-1 Calculation'!DG13</f>
        <v>-12.278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-16.722000000000001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33</v>
      </c>
      <c r="C82" s="136">
        <f>'IDT-1 Calculation'!DG82</f>
        <v>-13.971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-19.029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52</v>
      </c>
      <c r="C83" s="136">
        <f>'IDT-1 Calculation'!DG83</f>
        <v>-22.015000000000001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-29.984999999999999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84</v>
      </c>
      <c r="C84" s="136">
        <f>'IDT-1 Calculation'!DG84</f>
        <v>-35.561999999999998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-48.438000000000002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121</v>
      </c>
      <c r="C85" s="136">
        <f>'IDT-1 Calculation'!DG85</f>
        <v>-51.226999999999997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-69.772999999999996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165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186</v>
      </c>
      <c r="C87" s="136">
        <f>'IDT-1 Calculation'!DG87</f>
        <v>-78.745999999999995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-107.254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237</v>
      </c>
      <c r="C88" s="136">
        <f>'IDT-1 Calculation'!DG88</f>
        <v>-65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282</v>
      </c>
      <c r="C89" s="136">
        <f>'IDT-1 Calculation'!DG89</f>
        <v>-50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271.11</v>
      </c>
      <c r="C90" s="136">
        <f>'IDT-1 Calculation'!DG90</f>
        <v>-30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-241.11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180</v>
      </c>
      <c r="C91" s="136">
        <f>'IDT-1 Calculation'!DG91</f>
        <v>-76.204999999999998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-103.795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228</v>
      </c>
      <c r="C92" s="136">
        <f>'IDT-1 Calculation'!DG92</f>
        <v>-65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225.011</v>
      </c>
      <c r="C93" s="136">
        <f>'IDT-1 Calculation'!DG93</f>
        <v>-40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-185.011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199.73099999999999</v>
      </c>
      <c r="C94" s="136">
        <f>'IDT-1 Calculation'!DG94</f>
        <v>-30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-169.73099999999999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166.303</v>
      </c>
      <c r="C95" s="136">
        <f>'IDT-1 Calculation'!DG95</f>
        <v>-10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-156.303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152.67400000000001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-152.67400000000001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162.024</v>
      </c>
      <c r="C97" s="136">
        <f>'IDT-1 Calculation'!DG97</f>
        <v>-10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-152.024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171.54400000000001</v>
      </c>
      <c r="C98" s="149">
        <f>'IDT-1 Calculation'!DG98</f>
        <v>-15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-156.54400000000001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1.07158825</v>
      </c>
      <c r="C99" s="152">
        <f>SUM(C3:C98)/4000</f>
        <v>-0.32673874999999997</v>
      </c>
      <c r="D99" s="152">
        <f>SUM(D3:D98)/4000</f>
        <v>0</v>
      </c>
      <c r="E99" s="152">
        <f>SUM(E3:E98)/4000</f>
        <v>0</v>
      </c>
      <c r="F99" s="152">
        <f>SUM(F3:F98)/4000</f>
        <v>-0.74484949999999994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160.78622024866783</v>
      </c>
      <c r="L3">
        <v>126.97306927252984</v>
      </c>
      <c r="M3">
        <v>61.685421994884919</v>
      </c>
      <c r="N3">
        <v>51.88146023125438</v>
      </c>
      <c r="O3">
        <v>73.286782285391567</v>
      </c>
      <c r="P3">
        <v>24.377012747400201</v>
      </c>
      <c r="Q3">
        <v>9.5846671239588428</v>
      </c>
      <c r="R3">
        <v>18.621586526726869</v>
      </c>
      <c r="S3">
        <v>11.589465564738292</v>
      </c>
      <c r="T3">
        <v>0</v>
      </c>
      <c r="U3">
        <v>41.218780251694099</v>
      </c>
      <c r="V3">
        <v>9.1039106145251409</v>
      </c>
      <c r="W3">
        <v>18.929366753179341</v>
      </c>
      <c r="X3">
        <v>64.790481048210808</v>
      </c>
      <c r="Y3">
        <v>0</v>
      </c>
      <c r="Z3">
        <v>8.6352868800000007</v>
      </c>
      <c r="AA3">
        <v>17.348399999999998</v>
      </c>
      <c r="AB3">
        <v>17.352844704000002</v>
      </c>
      <c r="AC3">
        <v>12.7643852736</v>
      </c>
      <c r="AD3">
        <v>16.071074640000003</v>
      </c>
      <c r="AE3">
        <v>14.4750235968</v>
      </c>
      <c r="AF3">
        <v>6.1515000000000004</v>
      </c>
      <c r="AG3">
        <v>27.392491199999995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59.209270000000004</v>
      </c>
      <c r="AM3">
        <v>6.9552893142857153</v>
      </c>
      <c r="AN3">
        <v>0</v>
      </c>
      <c r="AO3">
        <v>12.525105600000002</v>
      </c>
      <c r="AP3">
        <v>5.6824135200000008</v>
      </c>
      <c r="AQ3">
        <v>34.586640000000003</v>
      </c>
      <c r="AR3">
        <v>23.031648000000001</v>
      </c>
      <c r="AS3">
        <v>14.297646527999998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35.079900805685682</v>
      </c>
      <c r="BB3">
        <f>SUM(B3:AZ3)-BA3</f>
        <v>1012.0813347141622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160.78622024866783</v>
      </c>
      <c r="L4">
        <v>126.97432600845018</v>
      </c>
      <c r="M4">
        <v>61.685421994884919</v>
      </c>
      <c r="N4">
        <v>51.88146023125438</v>
      </c>
      <c r="O4">
        <v>73.286782285391567</v>
      </c>
      <c r="P4">
        <v>24.377012747400201</v>
      </c>
      <c r="Q4">
        <v>9.5846671239588428</v>
      </c>
      <c r="R4">
        <v>18.621586526726869</v>
      </c>
      <c r="S4">
        <v>11.589465564738292</v>
      </c>
      <c r="T4">
        <v>0</v>
      </c>
      <c r="U4">
        <v>41.218780251694099</v>
      </c>
      <c r="V4">
        <v>9.1039106145251409</v>
      </c>
      <c r="W4">
        <v>18.929366753179341</v>
      </c>
      <c r="X4">
        <v>64.790481048210808</v>
      </c>
      <c r="Y4">
        <v>0</v>
      </c>
      <c r="Z4">
        <v>8.6352868800000007</v>
      </c>
      <c r="AA4">
        <v>17.348399999999998</v>
      </c>
      <c r="AB4">
        <v>17.352844704000002</v>
      </c>
      <c r="AC4">
        <v>12.7643852736</v>
      </c>
      <c r="AD4">
        <v>16.071074640000003</v>
      </c>
      <c r="AE4">
        <v>14.4750235968</v>
      </c>
      <c r="AF4">
        <v>6.1515000000000004</v>
      </c>
      <c r="AG4">
        <v>27.392491199999995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59.209270000000004</v>
      </c>
      <c r="AM4">
        <v>6.9552893142857153</v>
      </c>
      <c r="AN4">
        <v>0</v>
      </c>
      <c r="AO4">
        <v>12.525105600000002</v>
      </c>
      <c r="AP4">
        <v>5.6824135200000008</v>
      </c>
      <c r="AQ4">
        <v>32.141120000000001</v>
      </c>
      <c r="AR4">
        <v>23.031648000000001</v>
      </c>
      <c r="AS4">
        <v>14.297646527999998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34.998017975097028</v>
      </c>
      <c r="BB4">
        <f t="shared" ref="BB4:BB67" si="0">SUM(B4:AZ4)-BA4</f>
        <v>1009.718954280671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160.78318125182517</v>
      </c>
      <c r="L5">
        <v>126.97295096029009</v>
      </c>
      <c r="M5">
        <v>61.685421994884919</v>
      </c>
      <c r="N5">
        <v>51.88146023125438</v>
      </c>
      <c r="O5">
        <v>73.286782285391567</v>
      </c>
      <c r="P5">
        <v>24.377012747400201</v>
      </c>
      <c r="Q5">
        <v>9.5846671239588428</v>
      </c>
      <c r="R5">
        <v>18.621586526726869</v>
      </c>
      <c r="S5">
        <v>11.589465564738292</v>
      </c>
      <c r="T5">
        <v>0</v>
      </c>
      <c r="U5">
        <v>41.218780251694099</v>
      </c>
      <c r="V5">
        <v>9.1039106145251409</v>
      </c>
      <c r="W5">
        <v>18.929366753179341</v>
      </c>
      <c r="X5">
        <v>64.790481048210808</v>
      </c>
      <c r="Y5">
        <v>0</v>
      </c>
      <c r="Z5">
        <v>8.6352868800000007</v>
      </c>
      <c r="AA5">
        <v>12.340957824</v>
      </c>
      <c r="AB5">
        <v>17.352844704000002</v>
      </c>
      <c r="AC5">
        <v>12.7643852736</v>
      </c>
      <c r="AD5">
        <v>16.071074640000003</v>
      </c>
      <c r="AE5">
        <v>14.4750235968</v>
      </c>
      <c r="AF5">
        <v>6.1515000000000004</v>
      </c>
      <c r="AG5">
        <v>27.392491199999995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59.209270000000004</v>
      </c>
      <c r="AM5">
        <v>6.9552893142857153</v>
      </c>
      <c r="AN5">
        <v>0</v>
      </c>
      <c r="AO5">
        <v>13.1707296</v>
      </c>
      <c r="AP5">
        <v>5.6824135200000008</v>
      </c>
      <c r="AQ5">
        <v>32.141120000000001</v>
      </c>
      <c r="AR5">
        <v>21.577017599999994</v>
      </c>
      <c r="AS5">
        <v>14.297646527999998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34.803019620189986</v>
      </c>
      <c r="BB5">
        <f t="shared" si="0"/>
        <v>1004.0930900145758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160.78318125182517</v>
      </c>
      <c r="L6">
        <v>126.97295096029009</v>
      </c>
      <c r="M6">
        <v>61.685421994884919</v>
      </c>
      <c r="N6">
        <v>51.88146023125438</v>
      </c>
      <c r="O6">
        <v>73.286782285391567</v>
      </c>
      <c r="P6">
        <v>24.377012747400201</v>
      </c>
      <c r="Q6">
        <v>9.5846671239588428</v>
      </c>
      <c r="R6">
        <v>18.621586526726869</v>
      </c>
      <c r="S6">
        <v>11.589465564738292</v>
      </c>
      <c r="T6">
        <v>0</v>
      </c>
      <c r="U6">
        <v>41.218780251694099</v>
      </c>
      <c r="V6">
        <v>9.1039106145251409</v>
      </c>
      <c r="W6">
        <v>18.929366753179341</v>
      </c>
      <c r="X6">
        <v>64.790481048210808</v>
      </c>
      <c r="Y6">
        <v>0</v>
      </c>
      <c r="Z6">
        <v>8.6352868800000007</v>
      </c>
      <c r="AA6">
        <v>12.340957824</v>
      </c>
      <c r="AB6">
        <v>17.352844704000002</v>
      </c>
      <c r="AC6">
        <v>12.7643852736</v>
      </c>
      <c r="AD6">
        <v>16.071074640000003</v>
      </c>
      <c r="AE6">
        <v>14.4750235968</v>
      </c>
      <c r="AF6">
        <v>6.1515000000000004</v>
      </c>
      <c r="AG6">
        <v>27.392491199999995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59.209270000000004</v>
      </c>
      <c r="AM6">
        <v>6.9552893142857153</v>
      </c>
      <c r="AN6">
        <v>0</v>
      </c>
      <c r="AO6">
        <v>13.1707296</v>
      </c>
      <c r="AP6">
        <v>5.6824135200000008</v>
      </c>
      <c r="AQ6">
        <v>26.726039999999998</v>
      </c>
      <c r="AR6">
        <v>21.577017599999994</v>
      </c>
      <c r="AS6">
        <v>14.297646527999998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34.621614440189987</v>
      </c>
      <c r="BB6">
        <f t="shared" si="0"/>
        <v>998.85941519457549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160.78776542659838</v>
      </c>
      <c r="L7">
        <v>126.97277118694659</v>
      </c>
      <c r="M7">
        <v>61.685421994884919</v>
      </c>
      <c r="N7">
        <v>51.88146023125438</v>
      </c>
      <c r="O7">
        <v>73.286782285391567</v>
      </c>
      <c r="P7">
        <v>24.377012747400201</v>
      </c>
      <c r="Q7">
        <v>9.58679370294319</v>
      </c>
      <c r="R7">
        <v>18.617613516367474</v>
      </c>
      <c r="S7">
        <v>11.588705882352944</v>
      </c>
      <c r="T7">
        <v>0</v>
      </c>
      <c r="U7">
        <v>41.218780251694099</v>
      </c>
      <c r="V7">
        <v>9.1039106145251409</v>
      </c>
      <c r="W7">
        <v>18.929366753179341</v>
      </c>
      <c r="X7">
        <v>64.790481048210808</v>
      </c>
      <c r="Y7">
        <v>0</v>
      </c>
      <c r="Z7">
        <v>8.6352868800000007</v>
      </c>
      <c r="AA7">
        <v>12.340957824</v>
      </c>
      <c r="AB7">
        <v>17.352844704000002</v>
      </c>
      <c r="AC7">
        <v>12.7643852736</v>
      </c>
      <c r="AD7">
        <v>16.071074640000003</v>
      </c>
      <c r="AE7">
        <v>14.4750235968</v>
      </c>
      <c r="AF7">
        <v>6.1515000000000004</v>
      </c>
      <c r="AG7">
        <v>27.392491199999995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59.209270000000004</v>
      </c>
      <c r="AM7">
        <v>6.9552893142857153</v>
      </c>
      <c r="AN7">
        <v>0</v>
      </c>
      <c r="AO7">
        <v>13.1707296</v>
      </c>
      <c r="AP7">
        <v>5.6824135200000008</v>
      </c>
      <c r="AQ7">
        <v>24.105840000000008</v>
      </c>
      <c r="AR7">
        <v>21.577017599999994</v>
      </c>
      <c r="AS7">
        <v>14.297646527999998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34.533897891038947</v>
      </c>
      <c r="BB7">
        <f t="shared" si="0"/>
        <v>996.32873003139605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160.78776542659838</v>
      </c>
      <c r="L8">
        <v>126.97277118694659</v>
      </c>
      <c r="M8">
        <v>61.685421994884919</v>
      </c>
      <c r="N8">
        <v>51.88146023125438</v>
      </c>
      <c r="O8">
        <v>73.286782285391567</v>
      </c>
      <c r="P8">
        <v>24.377012747400201</v>
      </c>
      <c r="Q8">
        <v>9.5798003910068417</v>
      </c>
      <c r="R8">
        <v>18.621051248357425</v>
      </c>
      <c r="S8">
        <v>11.589617021276597</v>
      </c>
      <c r="T8">
        <v>0</v>
      </c>
      <c r="U8">
        <v>41.218780251694099</v>
      </c>
      <c r="V8">
        <v>9.1039106145251409</v>
      </c>
      <c r="W8">
        <v>18.929366753179341</v>
      </c>
      <c r="X8">
        <v>64.790481048210808</v>
      </c>
      <c r="Y8">
        <v>0</v>
      </c>
      <c r="Z8">
        <v>8.6352868800000007</v>
      </c>
      <c r="AA8">
        <v>12.340957824</v>
      </c>
      <c r="AB8">
        <v>17.352844704000002</v>
      </c>
      <c r="AC8">
        <v>12.7643852736</v>
      </c>
      <c r="AD8">
        <v>16.071074640000003</v>
      </c>
      <c r="AE8">
        <v>14.4750235968</v>
      </c>
      <c r="AF8">
        <v>6.1515000000000004</v>
      </c>
      <c r="AG8">
        <v>27.392491199999995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59.209270000000004</v>
      </c>
      <c r="AM8">
        <v>6.9552893142857153</v>
      </c>
      <c r="AN8">
        <v>0</v>
      </c>
      <c r="AO8">
        <v>13.1707296</v>
      </c>
      <c r="AP8">
        <v>5.6824135200000008</v>
      </c>
      <c r="AQ8">
        <v>24.105840000000008</v>
      </c>
      <c r="AR8">
        <v>21.577017599999994</v>
      </c>
      <c r="AS8">
        <v>14.297646527999998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34.533809313964838</v>
      </c>
      <c r="BB8">
        <f t="shared" si="0"/>
        <v>996.32617416744733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160.78776542659838</v>
      </c>
      <c r="L9">
        <v>126.97277118694659</v>
      </c>
      <c r="M9">
        <v>61.685421994884919</v>
      </c>
      <c r="N9">
        <v>51.88146023125438</v>
      </c>
      <c r="O9">
        <v>73.286782285391567</v>
      </c>
      <c r="P9">
        <v>24.377012747400201</v>
      </c>
      <c r="Q9">
        <v>9.5798003910068417</v>
      </c>
      <c r="R9">
        <v>18.621051248357425</v>
      </c>
      <c r="S9">
        <v>11.589617021276597</v>
      </c>
      <c r="T9">
        <v>0</v>
      </c>
      <c r="U9">
        <v>41.218780251694099</v>
      </c>
      <c r="V9">
        <v>9.1039106145251409</v>
      </c>
      <c r="W9">
        <v>18.929366753179341</v>
      </c>
      <c r="X9">
        <v>64.790481048210808</v>
      </c>
      <c r="Y9">
        <v>0</v>
      </c>
      <c r="Z9">
        <v>8.6352868800000007</v>
      </c>
      <c r="AA9">
        <v>12.340957824</v>
      </c>
      <c r="AB9">
        <v>17.352844704000002</v>
      </c>
      <c r="AC9">
        <v>12.7643852736</v>
      </c>
      <c r="AD9">
        <v>16.071074640000003</v>
      </c>
      <c r="AE9">
        <v>14.4750235968</v>
      </c>
      <c r="AF9">
        <v>6.1515000000000004</v>
      </c>
      <c r="AG9">
        <v>27.392491199999995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59.209270000000004</v>
      </c>
      <c r="AM9">
        <v>6.9552893142857153</v>
      </c>
      <c r="AN9">
        <v>0</v>
      </c>
      <c r="AO9">
        <v>13.1707296</v>
      </c>
      <c r="AP9">
        <v>5.6824135200000008</v>
      </c>
      <c r="AQ9">
        <v>24.105840000000008</v>
      </c>
      <c r="AR9">
        <v>21.577017599999994</v>
      </c>
      <c r="AS9">
        <v>14.297646527999998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34.533809313964838</v>
      </c>
      <c r="BB9">
        <f t="shared" si="0"/>
        <v>996.32617416744733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160.78776542659838</v>
      </c>
      <c r="L10">
        <v>126.97277118694659</v>
      </c>
      <c r="M10">
        <v>61.685421994884919</v>
      </c>
      <c r="N10">
        <v>51.88146023125438</v>
      </c>
      <c r="O10">
        <v>73.286782285391567</v>
      </c>
      <c r="P10">
        <v>24.377012747400201</v>
      </c>
      <c r="Q10">
        <v>9.5798003910068417</v>
      </c>
      <c r="R10">
        <v>18.621051248357425</v>
      </c>
      <c r="S10">
        <v>11.589617021276597</v>
      </c>
      <c r="T10">
        <v>0</v>
      </c>
      <c r="U10">
        <v>41.218780251694099</v>
      </c>
      <c r="V10">
        <v>9.1039106145251409</v>
      </c>
      <c r="W10">
        <v>18.929366753179341</v>
      </c>
      <c r="X10">
        <v>64.790481048210808</v>
      </c>
      <c r="Y10">
        <v>0</v>
      </c>
      <c r="Z10">
        <v>8.6352868800000007</v>
      </c>
      <c r="AA10">
        <v>12.340957824</v>
      </c>
      <c r="AB10">
        <v>17.352844704000002</v>
      </c>
      <c r="AC10">
        <v>12.7643852736</v>
      </c>
      <c r="AD10">
        <v>16.071074640000003</v>
      </c>
      <c r="AE10">
        <v>14.4750235968</v>
      </c>
      <c r="AF10">
        <v>6.1515000000000004</v>
      </c>
      <c r="AG10">
        <v>27.392491199999995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59.209270000000004</v>
      </c>
      <c r="AM10">
        <v>6.9552893142857153</v>
      </c>
      <c r="AN10">
        <v>0</v>
      </c>
      <c r="AO10">
        <v>13.1707296</v>
      </c>
      <c r="AP10">
        <v>5.6824135200000008</v>
      </c>
      <c r="AQ10">
        <v>16.07056</v>
      </c>
      <c r="AR10">
        <v>21.577017599999994</v>
      </c>
      <c r="AS10">
        <v>14.297646527999998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34.264627433964833</v>
      </c>
      <c r="BB10">
        <f t="shared" si="0"/>
        <v>988.56007604744718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160.78776542659838</v>
      </c>
      <c r="L11">
        <v>126.97277118694659</v>
      </c>
      <c r="M11">
        <v>61.685421994884919</v>
      </c>
      <c r="N11">
        <v>51.88146023125438</v>
      </c>
      <c r="O11">
        <v>73.286782285391567</v>
      </c>
      <c r="P11">
        <v>24.377012747400201</v>
      </c>
      <c r="Q11">
        <v>9.5798003910068417</v>
      </c>
      <c r="R11">
        <v>18.621051248357425</v>
      </c>
      <c r="S11">
        <v>11.589617021276597</v>
      </c>
      <c r="T11">
        <v>0</v>
      </c>
      <c r="U11">
        <v>41.218780251694099</v>
      </c>
      <c r="V11">
        <v>9.1041036717062642</v>
      </c>
      <c r="W11">
        <v>18.929366753179341</v>
      </c>
      <c r="X11">
        <v>64.790481048210808</v>
      </c>
      <c r="Y11">
        <v>0</v>
      </c>
      <c r="Z11">
        <v>8.6352868800000007</v>
      </c>
      <c r="AA11">
        <v>12.340957824</v>
      </c>
      <c r="AB11">
        <v>17.352844704000002</v>
      </c>
      <c r="AC11">
        <v>12.7643852736</v>
      </c>
      <c r="AD11">
        <v>16.071074640000003</v>
      </c>
      <c r="AE11">
        <v>14.4750235968</v>
      </c>
      <c r="AF11">
        <v>6.1515000000000004</v>
      </c>
      <c r="AG11">
        <v>27.392491199999995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59.209270000000004</v>
      </c>
      <c r="AM11">
        <v>6.9552893142857153</v>
      </c>
      <c r="AN11">
        <v>0</v>
      </c>
      <c r="AO11">
        <v>13.1707296</v>
      </c>
      <c r="AP11">
        <v>5.6824135200000008</v>
      </c>
      <c r="AQ11">
        <v>8.0352800000000002</v>
      </c>
      <c r="AR11">
        <v>21.577017599999994</v>
      </c>
      <c r="AS11">
        <v>14.297646527999998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33.995452021380402</v>
      </c>
      <c r="BB11">
        <f t="shared" si="0"/>
        <v>980.79416451721283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160.78776542659838</v>
      </c>
      <c r="L12">
        <v>126.97277118694659</v>
      </c>
      <c r="M12">
        <v>61.685421994884919</v>
      </c>
      <c r="N12">
        <v>51.88146023125438</v>
      </c>
      <c r="O12">
        <v>73.286782285391567</v>
      </c>
      <c r="P12">
        <v>24.377012747400201</v>
      </c>
      <c r="Q12">
        <v>9.5798003910068417</v>
      </c>
      <c r="R12">
        <v>18.621051248357425</v>
      </c>
      <c r="S12">
        <v>11.589617021276597</v>
      </c>
      <c r="T12">
        <v>0</v>
      </c>
      <c r="U12">
        <v>41.218780251694099</v>
      </c>
      <c r="V12">
        <v>9.1041036717062642</v>
      </c>
      <c r="W12">
        <v>18.929496785714285</v>
      </c>
      <c r="X12">
        <v>64.789488409658617</v>
      </c>
      <c r="Y12">
        <v>0</v>
      </c>
      <c r="Z12">
        <v>8.6352868800000007</v>
      </c>
      <c r="AA12">
        <v>12.340957824</v>
      </c>
      <c r="AB12">
        <v>17.352844704000002</v>
      </c>
      <c r="AC12">
        <v>12.7643852736</v>
      </c>
      <c r="AD12">
        <v>16.071074640000003</v>
      </c>
      <c r="AE12">
        <v>14.4750235968</v>
      </c>
      <c r="AF12">
        <v>6.1515000000000004</v>
      </c>
      <c r="AG12">
        <v>27.392491199999995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59.209270000000004</v>
      </c>
      <c r="AM12">
        <v>6.9552893142857153</v>
      </c>
      <c r="AN12">
        <v>0</v>
      </c>
      <c r="AO12">
        <v>13.1707296</v>
      </c>
      <c r="AP12">
        <v>5.6824135200000008</v>
      </c>
      <c r="AQ12">
        <v>8.0352800000000002</v>
      </c>
      <c r="AR12">
        <v>21.577017599999994</v>
      </c>
      <c r="AS12">
        <v>14.297646527999998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33.995423094902847</v>
      </c>
      <c r="BB12">
        <f t="shared" si="0"/>
        <v>980.79333083767301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160.78776542659838</v>
      </c>
      <c r="L13">
        <v>71.486834543658645</v>
      </c>
      <c r="M13">
        <v>61.685421994884919</v>
      </c>
      <c r="N13">
        <v>51.88146023125438</v>
      </c>
      <c r="O13">
        <v>73.286782285391567</v>
      </c>
      <c r="P13">
        <v>24.377012747400201</v>
      </c>
      <c r="Q13">
        <v>9.5798003910068417</v>
      </c>
      <c r="R13">
        <v>18.621051248357425</v>
      </c>
      <c r="S13">
        <v>11.589617021276597</v>
      </c>
      <c r="T13">
        <v>0</v>
      </c>
      <c r="U13">
        <v>41.218780251694099</v>
      </c>
      <c r="V13">
        <v>9.1041036717062642</v>
      </c>
      <c r="W13">
        <v>18.929496785714285</v>
      </c>
      <c r="X13">
        <v>64.789488409658617</v>
      </c>
      <c r="Y13">
        <v>0</v>
      </c>
      <c r="Z13">
        <v>8.6352868800000007</v>
      </c>
      <c r="AA13">
        <v>12.340957824</v>
      </c>
      <c r="AB13">
        <v>17.352844704000002</v>
      </c>
      <c r="AC13">
        <v>12.7643852736</v>
      </c>
      <c r="AD13">
        <v>16.071074640000003</v>
      </c>
      <c r="AE13">
        <v>14.4750235968</v>
      </c>
      <c r="AF13">
        <v>6.1515000000000004</v>
      </c>
      <c r="AG13">
        <v>27.392491199999995</v>
      </c>
      <c r="AH13">
        <v>67.171467599999986</v>
      </c>
      <c r="AI13">
        <v>13.977540000000003</v>
      </c>
      <c r="AJ13">
        <v>0</v>
      </c>
      <c r="AK13">
        <v>22.296000000000003</v>
      </c>
      <c r="AL13">
        <v>59.209270000000004</v>
      </c>
      <c r="AM13">
        <v>6.9552893142857153</v>
      </c>
      <c r="AN13">
        <v>0</v>
      </c>
      <c r="AO13">
        <v>13.1707296</v>
      </c>
      <c r="AP13">
        <v>5.6824135200000008</v>
      </c>
      <c r="AQ13">
        <v>3.9302999999999999</v>
      </c>
      <c r="AR13">
        <v>21.577017599999994</v>
      </c>
      <c r="AS13">
        <v>14.297646527999998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32.18642690080766</v>
      </c>
      <c r="BB13">
        <f t="shared" si="0"/>
        <v>928.60242638848035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160.78776542659838</v>
      </c>
      <c r="L14">
        <v>71.486834543658645</v>
      </c>
      <c r="M14">
        <v>61.685421994884919</v>
      </c>
      <c r="N14">
        <v>51.88146023125438</v>
      </c>
      <c r="O14">
        <v>73.286782285391567</v>
      </c>
      <c r="P14">
        <v>24.377012747400201</v>
      </c>
      <c r="Q14">
        <v>9.5798003910068417</v>
      </c>
      <c r="R14">
        <v>18.621051248357425</v>
      </c>
      <c r="S14">
        <v>11.589617021276597</v>
      </c>
      <c r="T14">
        <v>0</v>
      </c>
      <c r="U14">
        <v>41.218780251694099</v>
      </c>
      <c r="V14">
        <v>9.1041036717062642</v>
      </c>
      <c r="W14">
        <v>18.929496785714285</v>
      </c>
      <c r="X14">
        <v>64.789488409658617</v>
      </c>
      <c r="Y14">
        <v>0</v>
      </c>
      <c r="Z14">
        <v>8.6352868800000007</v>
      </c>
      <c r="AA14">
        <v>12.340957824</v>
      </c>
      <c r="AB14">
        <v>17.352844704000002</v>
      </c>
      <c r="AC14">
        <v>12.7643852736</v>
      </c>
      <c r="AD14">
        <v>16.071074640000003</v>
      </c>
      <c r="AE14">
        <v>14.4750235968</v>
      </c>
      <c r="AF14">
        <v>6.1515000000000004</v>
      </c>
      <c r="AG14">
        <v>27.392491199999995</v>
      </c>
      <c r="AH14">
        <v>67.171467599999986</v>
      </c>
      <c r="AI14">
        <v>13.977540000000003</v>
      </c>
      <c r="AJ14">
        <v>0</v>
      </c>
      <c r="AK14">
        <v>22.296000000000003</v>
      </c>
      <c r="AL14">
        <v>59.209270000000004</v>
      </c>
      <c r="AM14">
        <v>6.9552893142857153</v>
      </c>
      <c r="AN14">
        <v>0</v>
      </c>
      <c r="AO14">
        <v>13.1707296</v>
      </c>
      <c r="AP14">
        <v>5.6824135200000008</v>
      </c>
      <c r="AQ14">
        <v>0</v>
      </c>
      <c r="AR14">
        <v>21.577017599999994</v>
      </c>
      <c r="AS14">
        <v>14.297646527999998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32.054761850807658</v>
      </c>
      <c r="BB14">
        <f t="shared" si="0"/>
        <v>924.8037914384804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160.78192138857784</v>
      </c>
      <c r="L15">
        <v>71.486834543658645</v>
      </c>
      <c r="M15">
        <v>61.685421994884919</v>
      </c>
      <c r="N15">
        <v>51.88146023125438</v>
      </c>
      <c r="O15">
        <v>73.286782285391567</v>
      </c>
      <c r="P15">
        <v>24.377012747400201</v>
      </c>
      <c r="Q15">
        <v>9.9101664873803301</v>
      </c>
      <c r="R15">
        <v>18.621051248357425</v>
      </c>
      <c r="S15">
        <v>11.589617021276597</v>
      </c>
      <c r="T15">
        <v>0</v>
      </c>
      <c r="U15">
        <v>41.218780251694099</v>
      </c>
      <c r="V15">
        <v>9.1041036717062642</v>
      </c>
      <c r="W15">
        <v>18.929496785714285</v>
      </c>
      <c r="X15">
        <v>64.789488409658617</v>
      </c>
      <c r="Y15">
        <v>0</v>
      </c>
      <c r="Z15">
        <v>8.6352868800000007</v>
      </c>
      <c r="AA15">
        <v>12.340957824</v>
      </c>
      <c r="AB15">
        <v>17.352844704000002</v>
      </c>
      <c r="AC15">
        <v>12.7643852736</v>
      </c>
      <c r="AD15">
        <v>16.071074640000003</v>
      </c>
      <c r="AE15">
        <v>14.4750235968</v>
      </c>
      <c r="AF15">
        <v>6.1515000000000004</v>
      </c>
      <c r="AG15">
        <v>27.392491199999995</v>
      </c>
      <c r="AH15">
        <v>67.171467599999986</v>
      </c>
      <c r="AI15">
        <v>13.977540000000003</v>
      </c>
      <c r="AJ15">
        <v>0</v>
      </c>
      <c r="AK15">
        <v>22.296000000000003</v>
      </c>
      <c r="AL15">
        <v>59.209270000000004</v>
      </c>
      <c r="AM15">
        <v>6.9552893142857153</v>
      </c>
      <c r="AN15">
        <v>0</v>
      </c>
      <c r="AO15">
        <v>13.1707296</v>
      </c>
      <c r="AP15">
        <v>5.0635368000000005</v>
      </c>
      <c r="AQ15">
        <v>0</v>
      </c>
      <c r="AR15">
        <v>21.577017599999994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32.035242245215002</v>
      </c>
      <c r="BB15">
        <f t="shared" si="0"/>
        <v>924.24064046802584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160.78192138857784</v>
      </c>
      <c r="L16">
        <v>71.680439886975108</v>
      </c>
      <c r="M16">
        <v>61.685421994884919</v>
      </c>
      <c r="N16">
        <v>51.88146023125438</v>
      </c>
      <c r="O16">
        <v>73.286782285391567</v>
      </c>
      <c r="P16">
        <v>24.377012747400201</v>
      </c>
      <c r="Q16">
        <v>9.9101664873803301</v>
      </c>
      <c r="R16">
        <v>18.621051248357425</v>
      </c>
      <c r="S16">
        <v>11.589617021276597</v>
      </c>
      <c r="T16">
        <v>0</v>
      </c>
      <c r="U16">
        <v>41.218780251694099</v>
      </c>
      <c r="V16">
        <v>9.1041036717062642</v>
      </c>
      <c r="W16">
        <v>18.929496785714285</v>
      </c>
      <c r="X16">
        <v>64.789488409658617</v>
      </c>
      <c r="Y16">
        <v>0</v>
      </c>
      <c r="Z16">
        <v>5.7974399999999999</v>
      </c>
      <c r="AA16">
        <v>12.340957824</v>
      </c>
      <c r="AB16">
        <v>17.352844704000002</v>
      </c>
      <c r="AC16">
        <v>12.7643852736</v>
      </c>
      <c r="AD16">
        <v>16.071074640000003</v>
      </c>
      <c r="AE16">
        <v>14.4750235968</v>
      </c>
      <c r="AF16">
        <v>6.1515000000000004</v>
      </c>
      <c r="AG16">
        <v>27.392491199999995</v>
      </c>
      <c r="AH16">
        <v>67.171467599999986</v>
      </c>
      <c r="AI16">
        <v>13.977540000000003</v>
      </c>
      <c r="AJ16">
        <v>0</v>
      </c>
      <c r="AK16">
        <v>22.296000000000003</v>
      </c>
      <c r="AL16">
        <v>59.209270000000004</v>
      </c>
      <c r="AM16">
        <v>6.9552893142857153</v>
      </c>
      <c r="AN16">
        <v>0</v>
      </c>
      <c r="AO16">
        <v>13.1707296</v>
      </c>
      <c r="AP16">
        <v>5.0635368000000005</v>
      </c>
      <c r="AQ16">
        <v>0</v>
      </c>
      <c r="AR16">
        <v>23.031648000000001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31.995390251517417</v>
      </c>
      <c r="BB16">
        <f t="shared" si="0"/>
        <v>923.09088132504007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160.78192138857784</v>
      </c>
      <c r="L17">
        <v>71.680439886975108</v>
      </c>
      <c r="M17">
        <v>61.685421994884919</v>
      </c>
      <c r="N17">
        <v>51.88146023125438</v>
      </c>
      <c r="O17">
        <v>73.286782285391567</v>
      </c>
      <c r="P17">
        <v>24.377012747400201</v>
      </c>
      <c r="Q17">
        <v>9.9101664873803301</v>
      </c>
      <c r="R17">
        <v>18.621051248357425</v>
      </c>
      <c r="S17">
        <v>11.589617021276597</v>
      </c>
      <c r="T17">
        <v>0</v>
      </c>
      <c r="U17">
        <v>41.218780251694099</v>
      </c>
      <c r="V17">
        <v>9.1041036717062642</v>
      </c>
      <c r="W17">
        <v>18.929496785714285</v>
      </c>
      <c r="X17">
        <v>64.789488409658617</v>
      </c>
      <c r="Y17">
        <v>0</v>
      </c>
      <c r="Z17">
        <v>0</v>
      </c>
      <c r="AA17">
        <v>12.340957824</v>
      </c>
      <c r="AB17">
        <v>17.352844704000002</v>
      </c>
      <c r="AC17">
        <v>12.7643852736</v>
      </c>
      <c r="AD17">
        <v>16.071074640000003</v>
      </c>
      <c r="AE17">
        <v>14.4750235968</v>
      </c>
      <c r="AF17">
        <v>6.1515000000000004</v>
      </c>
      <c r="AG17">
        <v>27.392491199999995</v>
      </c>
      <c r="AH17">
        <v>67.171467599999986</v>
      </c>
      <c r="AI17">
        <v>13.977540000000003</v>
      </c>
      <c r="AJ17">
        <v>0</v>
      </c>
      <c r="AK17">
        <v>22.296000000000003</v>
      </c>
      <c r="AL17">
        <v>59.209270000000004</v>
      </c>
      <c r="AM17">
        <v>6.9552893142857153</v>
      </c>
      <c r="AN17">
        <v>0</v>
      </c>
      <c r="AO17">
        <v>13.1707296</v>
      </c>
      <c r="AP17">
        <v>5.0635368000000005</v>
      </c>
      <c r="AQ17">
        <v>0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31.801176011517416</v>
      </c>
      <c r="BB17">
        <f t="shared" si="0"/>
        <v>917.48765556503997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155.66571551972356</v>
      </c>
      <c r="L18">
        <v>71.680439886975108</v>
      </c>
      <c r="M18">
        <v>61.685421994884919</v>
      </c>
      <c r="N18">
        <v>51.88146023125438</v>
      </c>
      <c r="O18">
        <v>73.286782285391567</v>
      </c>
      <c r="P18">
        <v>24.377012747400201</v>
      </c>
      <c r="Q18">
        <v>9.9101664873803301</v>
      </c>
      <c r="R18">
        <v>18.621051248357425</v>
      </c>
      <c r="S18">
        <v>11.589617021276597</v>
      </c>
      <c r="T18">
        <v>0</v>
      </c>
      <c r="U18">
        <v>41.218780251694099</v>
      </c>
      <c r="V18">
        <v>9.1041036717062642</v>
      </c>
      <c r="W18">
        <v>18.929496785714285</v>
      </c>
      <c r="X18">
        <v>64.789488409658617</v>
      </c>
      <c r="Y18">
        <v>0</v>
      </c>
      <c r="Z18">
        <v>0</v>
      </c>
      <c r="AA18">
        <v>12.340957824</v>
      </c>
      <c r="AB18">
        <v>17.352844704000002</v>
      </c>
      <c r="AC18">
        <v>12.7643852736</v>
      </c>
      <c r="AD18">
        <v>16.071074640000003</v>
      </c>
      <c r="AE18">
        <v>14.4750235968</v>
      </c>
      <c r="AF18">
        <v>6.1515000000000004</v>
      </c>
      <c r="AG18">
        <v>27.392491199999995</v>
      </c>
      <c r="AH18">
        <v>67.171467599999986</v>
      </c>
      <c r="AI18">
        <v>13.977540000000003</v>
      </c>
      <c r="AJ18">
        <v>0</v>
      </c>
      <c r="AK18">
        <v>22.296000000000003</v>
      </c>
      <c r="AL18">
        <v>59.209270000000004</v>
      </c>
      <c r="AM18">
        <v>6.9552893142857153</v>
      </c>
      <c r="AN18">
        <v>0</v>
      </c>
      <c r="AO18">
        <v>13.1707296</v>
      </c>
      <c r="AP18">
        <v>5.0635368000000005</v>
      </c>
      <c r="AQ18">
        <v>0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31.629783027900661</v>
      </c>
      <c r="BB18">
        <f t="shared" si="0"/>
        <v>912.54284267980256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111.49870236306516</v>
      </c>
      <c r="L19">
        <v>71.680439886975108</v>
      </c>
      <c r="M19">
        <v>61.685421994884919</v>
      </c>
      <c r="N19">
        <v>51.88146023125438</v>
      </c>
      <c r="O19">
        <v>73.286782285391567</v>
      </c>
      <c r="P19">
        <v>24.377012747400201</v>
      </c>
      <c r="Q19">
        <v>9.9117033275261335</v>
      </c>
      <c r="R19">
        <v>18.621051248357425</v>
      </c>
      <c r="S19">
        <v>11.589617021276597</v>
      </c>
      <c r="T19">
        <v>0</v>
      </c>
      <c r="U19">
        <v>41.218780251694099</v>
      </c>
      <c r="V19">
        <v>9.1041036717062642</v>
      </c>
      <c r="W19">
        <v>18.929496785714285</v>
      </c>
      <c r="X19">
        <v>64.789488409658617</v>
      </c>
      <c r="Y19">
        <v>0</v>
      </c>
      <c r="Z19">
        <v>0</v>
      </c>
      <c r="AA19">
        <v>12.340957824</v>
      </c>
      <c r="AB19">
        <v>17.352844704000002</v>
      </c>
      <c r="AC19">
        <v>12.7643852736</v>
      </c>
      <c r="AD19">
        <v>16.071074640000003</v>
      </c>
      <c r="AE19">
        <v>14.4750235968</v>
      </c>
      <c r="AF19">
        <v>6.1515000000000004</v>
      </c>
      <c r="AG19">
        <v>27.392491199999995</v>
      </c>
      <c r="AH19">
        <v>67.171467599999986</v>
      </c>
      <c r="AI19">
        <v>20.127657600000003</v>
      </c>
      <c r="AJ19">
        <v>0</v>
      </c>
      <c r="AK19">
        <v>22.296000000000003</v>
      </c>
      <c r="AL19">
        <v>59.209270000000004</v>
      </c>
      <c r="AM19">
        <v>6.9552893142857153</v>
      </c>
      <c r="AN19">
        <v>0</v>
      </c>
      <c r="AO19">
        <v>13.1707296</v>
      </c>
      <c r="AP19">
        <v>5.0635368000000005</v>
      </c>
      <c r="AQ19">
        <v>0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30.356268166710901</v>
      </c>
      <c r="BB19">
        <f t="shared" si="0"/>
        <v>875.80099882447973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121.61100768245841</v>
      </c>
      <c r="L20">
        <v>71.680439886975108</v>
      </c>
      <c r="M20">
        <v>61.685421994884919</v>
      </c>
      <c r="N20">
        <v>51.88146023125438</v>
      </c>
      <c r="O20">
        <v>73.286782285391567</v>
      </c>
      <c r="P20">
        <v>24.377012747400201</v>
      </c>
      <c r="Q20">
        <v>9.9117033275261335</v>
      </c>
      <c r="R20">
        <v>18.621051248357425</v>
      </c>
      <c r="S20">
        <v>11.589617021276597</v>
      </c>
      <c r="T20">
        <v>0</v>
      </c>
      <c r="U20">
        <v>41.218780251694099</v>
      </c>
      <c r="V20">
        <v>9.1041036717062642</v>
      </c>
      <c r="W20">
        <v>18.929496785714285</v>
      </c>
      <c r="X20">
        <v>64.789488409658617</v>
      </c>
      <c r="Y20">
        <v>0</v>
      </c>
      <c r="Z20">
        <v>0</v>
      </c>
      <c r="AA20">
        <v>12.340957824</v>
      </c>
      <c r="AB20">
        <v>17.352844704000002</v>
      </c>
      <c r="AC20">
        <v>12.7643852736</v>
      </c>
      <c r="AD20">
        <v>16.071074640000003</v>
      </c>
      <c r="AE20">
        <v>14.4750235968</v>
      </c>
      <c r="AF20">
        <v>6.1515000000000004</v>
      </c>
      <c r="AG20">
        <v>27.392491199999995</v>
      </c>
      <c r="AH20">
        <v>67.171467599999986</v>
      </c>
      <c r="AI20">
        <v>20.127657600000003</v>
      </c>
      <c r="AJ20">
        <v>0</v>
      </c>
      <c r="AK20">
        <v>22.296000000000003</v>
      </c>
      <c r="AL20">
        <v>59.209270000000004</v>
      </c>
      <c r="AM20">
        <v>6.9552893142857153</v>
      </c>
      <c r="AN20">
        <v>0</v>
      </c>
      <c r="AO20">
        <v>13.1707296</v>
      </c>
      <c r="AP20">
        <v>5.0635368000000005</v>
      </c>
      <c r="AQ20">
        <v>0</v>
      </c>
      <c r="AR20">
        <v>21.577017599999994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30.646300276510541</v>
      </c>
      <c r="BB20">
        <f t="shared" si="0"/>
        <v>884.1686416340732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119.25126689189192</v>
      </c>
      <c r="L21">
        <v>71.680439886975108</v>
      </c>
      <c r="M21">
        <v>61.685421994884919</v>
      </c>
      <c r="N21">
        <v>51.88146023125438</v>
      </c>
      <c r="O21">
        <v>73.286782285391567</v>
      </c>
      <c r="P21">
        <v>24.377012747400201</v>
      </c>
      <c r="Q21">
        <v>9.9117033275261335</v>
      </c>
      <c r="R21">
        <v>18.621051248357425</v>
      </c>
      <c r="S21">
        <v>11.589617021276597</v>
      </c>
      <c r="T21">
        <v>0</v>
      </c>
      <c r="U21">
        <v>41.218780251694099</v>
      </c>
      <c r="V21">
        <v>9.1041036717062642</v>
      </c>
      <c r="W21">
        <v>18.944045407335278</v>
      </c>
      <c r="X21">
        <v>64.789488409658617</v>
      </c>
      <c r="Y21">
        <v>0</v>
      </c>
      <c r="Z21">
        <v>0</v>
      </c>
      <c r="AA21">
        <v>12.340957824</v>
      </c>
      <c r="AB21">
        <v>17.352844704000002</v>
      </c>
      <c r="AC21">
        <v>12.7643852736</v>
      </c>
      <c r="AD21">
        <v>16.071074640000003</v>
      </c>
      <c r="AE21">
        <v>14.4750235968</v>
      </c>
      <c r="AF21">
        <v>6.1515000000000004</v>
      </c>
      <c r="AG21">
        <v>27.392491199999995</v>
      </c>
      <c r="AH21">
        <v>67.171467599999986</v>
      </c>
      <c r="AI21">
        <v>20.127657600000003</v>
      </c>
      <c r="AJ21">
        <v>0</v>
      </c>
      <c r="AK21">
        <v>22.296000000000003</v>
      </c>
      <c r="AL21">
        <v>59.209270000000004</v>
      </c>
      <c r="AM21">
        <v>6.9552893142857153</v>
      </c>
      <c r="AN21">
        <v>0</v>
      </c>
      <c r="AO21">
        <v>13.1707296</v>
      </c>
      <c r="AP21">
        <v>5.0635368000000005</v>
      </c>
      <c r="AQ21">
        <v>8.0352800000000002</v>
      </c>
      <c r="AR21">
        <v>21.577017599999994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30.836918218782458</v>
      </c>
      <c r="BB21">
        <f t="shared" si="0"/>
        <v>889.66811152285572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88.162069019264464</v>
      </c>
      <c r="L22">
        <v>71.680439886975108</v>
      </c>
      <c r="M22">
        <v>61.685421994884919</v>
      </c>
      <c r="N22">
        <v>51.88146023125438</v>
      </c>
      <c r="O22">
        <v>73.286782285391567</v>
      </c>
      <c r="P22">
        <v>24.377012747400201</v>
      </c>
      <c r="Q22">
        <v>9.9117033275261335</v>
      </c>
      <c r="R22">
        <v>18.621051248357425</v>
      </c>
      <c r="S22">
        <v>11.589617021276597</v>
      </c>
      <c r="T22">
        <v>0</v>
      </c>
      <c r="U22">
        <v>41.218780251694099</v>
      </c>
      <c r="V22">
        <v>9.1041036717062642</v>
      </c>
      <c r="W22">
        <v>18.944045407335278</v>
      </c>
      <c r="X22">
        <v>64.789488409658617</v>
      </c>
      <c r="Y22">
        <v>0</v>
      </c>
      <c r="Z22">
        <v>0</v>
      </c>
      <c r="AA22">
        <v>17.348399999999998</v>
      </c>
      <c r="AB22">
        <v>17.352844704000002</v>
      </c>
      <c r="AC22">
        <v>12.7643852736</v>
      </c>
      <c r="AD22">
        <v>16.071074640000003</v>
      </c>
      <c r="AE22">
        <v>14.4750235968</v>
      </c>
      <c r="AF22">
        <v>6.1515000000000004</v>
      </c>
      <c r="AG22">
        <v>27.392491199999995</v>
      </c>
      <c r="AH22">
        <v>67.171467599999986</v>
      </c>
      <c r="AI22">
        <v>20.127657600000003</v>
      </c>
      <c r="AJ22">
        <v>0</v>
      </c>
      <c r="AK22">
        <v>22.296000000000003</v>
      </c>
      <c r="AL22">
        <v>59.209270000000004</v>
      </c>
      <c r="AM22">
        <v>6.9552893142857153</v>
      </c>
      <c r="AN22">
        <v>0</v>
      </c>
      <c r="AO22">
        <v>13.1707296</v>
      </c>
      <c r="AP22">
        <v>5.0635368000000005</v>
      </c>
      <c r="AQ22">
        <v>8.0352800000000002</v>
      </c>
      <c r="AR22">
        <v>21.577017599999994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29.963179793241345</v>
      </c>
      <c r="BB22">
        <f t="shared" si="0"/>
        <v>864.46009425176942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88.214617451570561</v>
      </c>
      <c r="L23">
        <v>71.680439886975108</v>
      </c>
      <c r="M23">
        <v>61.685421994884919</v>
      </c>
      <c r="N23">
        <v>51.88146023125438</v>
      </c>
      <c r="O23">
        <v>73.286782285391567</v>
      </c>
      <c r="P23">
        <v>24.377012747400201</v>
      </c>
      <c r="Q23">
        <v>5.1734931631722887</v>
      </c>
      <c r="R23">
        <v>9.115708317547357</v>
      </c>
      <c r="S23">
        <v>5.485439353233831</v>
      </c>
      <c r="T23">
        <v>0</v>
      </c>
      <c r="U23">
        <v>41.218780251694099</v>
      </c>
      <c r="V23">
        <v>9.1041036717062642</v>
      </c>
      <c r="W23">
        <v>18.944045407335278</v>
      </c>
      <c r="X23">
        <v>64.789488409658617</v>
      </c>
      <c r="Y23">
        <v>0</v>
      </c>
      <c r="Z23">
        <v>0</v>
      </c>
      <c r="AA23">
        <v>18.181123200000002</v>
      </c>
      <c r="AB23">
        <v>17.352844704000002</v>
      </c>
      <c r="AC23">
        <v>12.7643852736</v>
      </c>
      <c r="AD23">
        <v>16.071074640000003</v>
      </c>
      <c r="AE23">
        <v>14.4750235968</v>
      </c>
      <c r="AF23">
        <v>6.1515000000000004</v>
      </c>
      <c r="AG23">
        <v>27.392491199999995</v>
      </c>
      <c r="AH23">
        <v>67.171467599999986</v>
      </c>
      <c r="AI23">
        <v>21.245860800000006</v>
      </c>
      <c r="AJ23">
        <v>0</v>
      </c>
      <c r="AK23">
        <v>22.296000000000003</v>
      </c>
      <c r="AL23">
        <v>59.209270000000004</v>
      </c>
      <c r="AM23">
        <v>6.9552893142857153</v>
      </c>
      <c r="AN23">
        <v>0</v>
      </c>
      <c r="AO23">
        <v>13.1707296</v>
      </c>
      <c r="AP23">
        <v>5.0635368000000005</v>
      </c>
      <c r="AQ23">
        <v>8.0352800000000002</v>
      </c>
      <c r="AR23">
        <v>21.577017599999994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29.348646900806358</v>
      </c>
      <c r="BB23">
        <f t="shared" si="0"/>
        <v>846.7303712133039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88.217507374857846</v>
      </c>
      <c r="L24">
        <v>71.680439886975108</v>
      </c>
      <c r="M24">
        <v>61.685421994884919</v>
      </c>
      <c r="N24">
        <v>51.88146023125438</v>
      </c>
      <c r="O24">
        <v>73.286782285391567</v>
      </c>
      <c r="P24">
        <v>24.377012747400201</v>
      </c>
      <c r="Q24">
        <v>4.997656794827587</v>
      </c>
      <c r="R24">
        <v>6.9979296066252585</v>
      </c>
      <c r="S24">
        <v>4.0034482758620689</v>
      </c>
      <c r="T24">
        <v>0</v>
      </c>
      <c r="U24">
        <v>41.218780251694099</v>
      </c>
      <c r="V24">
        <v>9.1039106145251409</v>
      </c>
      <c r="W24">
        <v>18.991955486381318</v>
      </c>
      <c r="X24">
        <v>64.790481048210808</v>
      </c>
      <c r="Y24">
        <v>0</v>
      </c>
      <c r="Z24">
        <v>0</v>
      </c>
      <c r="AA24">
        <v>18.736271999999996</v>
      </c>
      <c r="AB24">
        <v>17.352844704000002</v>
      </c>
      <c r="AC24">
        <v>12.7643852736</v>
      </c>
      <c r="AD24">
        <v>16.071074640000003</v>
      </c>
      <c r="AE24">
        <v>14.4750235968</v>
      </c>
      <c r="AF24">
        <v>6.1515000000000004</v>
      </c>
      <c r="AG24">
        <v>27.392491199999995</v>
      </c>
      <c r="AH24">
        <v>67.171467599999986</v>
      </c>
      <c r="AI24">
        <v>21.245860800000006</v>
      </c>
      <c r="AJ24">
        <v>0</v>
      </c>
      <c r="AK24">
        <v>22.296000000000003</v>
      </c>
      <c r="AL24">
        <v>59.209270000000004</v>
      </c>
      <c r="AM24">
        <v>6.9552893142857153</v>
      </c>
      <c r="AN24">
        <v>0</v>
      </c>
      <c r="AO24">
        <v>13.1707296</v>
      </c>
      <c r="AP24">
        <v>5.0635368000000005</v>
      </c>
      <c r="AQ24">
        <v>8.0352800000000002</v>
      </c>
      <c r="AR24">
        <v>21.577017599999994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29.24248959048839</v>
      </c>
      <c r="BB24">
        <f t="shared" si="0"/>
        <v>843.66767075068765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79.998035076150103</v>
      </c>
      <c r="L25">
        <v>69.997299200837475</v>
      </c>
      <c r="M25">
        <v>62.386481204736178</v>
      </c>
      <c r="N25">
        <v>51.88146023125438</v>
      </c>
      <c r="O25">
        <v>73.286782285391567</v>
      </c>
      <c r="P25">
        <v>24.377012747400201</v>
      </c>
      <c r="Q25">
        <v>4.9968298311444661</v>
      </c>
      <c r="R25">
        <v>7.0038085743106908</v>
      </c>
      <c r="S25">
        <v>4.0033737278761059</v>
      </c>
      <c r="T25">
        <v>0</v>
      </c>
      <c r="U25">
        <v>41.218780251694099</v>
      </c>
      <c r="V25">
        <v>9.1039106145251409</v>
      </c>
      <c r="W25">
        <v>18.991955486381318</v>
      </c>
      <c r="X25">
        <v>64.790481048210808</v>
      </c>
      <c r="Y25">
        <v>0</v>
      </c>
      <c r="Z25">
        <v>0</v>
      </c>
      <c r="AA25">
        <v>18.736271999999996</v>
      </c>
      <c r="AB25">
        <v>17.352844704000002</v>
      </c>
      <c r="AC25">
        <v>12.7643852736</v>
      </c>
      <c r="AD25">
        <v>16.071074640000003</v>
      </c>
      <c r="AE25">
        <v>14.4750235968</v>
      </c>
      <c r="AF25">
        <v>6.1515000000000004</v>
      </c>
      <c r="AG25">
        <v>27.392491199999995</v>
      </c>
      <c r="AH25">
        <v>67.171467599999986</v>
      </c>
      <c r="AI25">
        <v>15.654844800000003</v>
      </c>
      <c r="AJ25">
        <v>0</v>
      </c>
      <c r="AK25">
        <v>22.296000000000003</v>
      </c>
      <c r="AL25">
        <v>59.209270000000004</v>
      </c>
      <c r="AM25">
        <v>6.9552893142857153</v>
      </c>
      <c r="AN25">
        <v>0</v>
      </c>
      <c r="AO25">
        <v>13.1707296</v>
      </c>
      <c r="AP25">
        <v>5.0635368000000005</v>
      </c>
      <c r="AQ25">
        <v>16.07056</v>
      </c>
      <c r="AR25">
        <v>21.577017599999994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29.016287736737077</v>
      </c>
      <c r="BB25">
        <f t="shared" si="0"/>
        <v>837.14156028546108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80.000462289794982</v>
      </c>
      <c r="L26">
        <v>69.997077070552152</v>
      </c>
      <c r="M26">
        <v>62.386481204736178</v>
      </c>
      <c r="N26">
        <v>51.88146023125438</v>
      </c>
      <c r="O26">
        <v>73.286782285391567</v>
      </c>
      <c r="P26">
        <v>24.377012747400201</v>
      </c>
      <c r="Q26">
        <v>4.9968298311444661</v>
      </c>
      <c r="R26">
        <v>7.0038085743106908</v>
      </c>
      <c r="S26">
        <v>4.0033737278761059</v>
      </c>
      <c r="T26">
        <v>0</v>
      </c>
      <c r="U26">
        <v>41.218780251694099</v>
      </c>
      <c r="V26">
        <v>0</v>
      </c>
      <c r="W26">
        <v>9.9503338235294105</v>
      </c>
      <c r="X26">
        <v>30.002181120059937</v>
      </c>
      <c r="Y26">
        <v>0</v>
      </c>
      <c r="Z26">
        <v>0</v>
      </c>
      <c r="AA26">
        <v>18.736271999999996</v>
      </c>
      <c r="AB26">
        <v>17.352844704000002</v>
      </c>
      <c r="AC26">
        <v>12.7643852736</v>
      </c>
      <c r="AD26">
        <v>16.071074640000003</v>
      </c>
      <c r="AE26">
        <v>14.4750235968</v>
      </c>
      <c r="AF26">
        <v>6.1515000000000004</v>
      </c>
      <c r="AG26">
        <v>27.392491199999995</v>
      </c>
      <c r="AH26">
        <v>67.171467599999986</v>
      </c>
      <c r="AI26">
        <v>15.654844800000003</v>
      </c>
      <c r="AJ26">
        <v>0</v>
      </c>
      <c r="AK26">
        <v>22.296000000000003</v>
      </c>
      <c r="AL26">
        <v>59.209270000000004</v>
      </c>
      <c r="AM26">
        <v>6.9552893142857153</v>
      </c>
      <c r="AN26">
        <v>0</v>
      </c>
      <c r="AO26">
        <v>13.1707296</v>
      </c>
      <c r="AP26">
        <v>5.0635368000000005</v>
      </c>
      <c r="AQ26">
        <v>16.07056</v>
      </c>
      <c r="AR26">
        <v>21.577017599999994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27.24307782318526</v>
      </c>
      <c r="BB26">
        <f t="shared" si="0"/>
        <v>785.98314307684473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79.998035076150103</v>
      </c>
      <c r="L27">
        <v>69.997299200837475</v>
      </c>
      <c r="M27">
        <v>62.386481204736178</v>
      </c>
      <c r="N27">
        <v>51.88146023125438</v>
      </c>
      <c r="O27">
        <v>73.286782285391567</v>
      </c>
      <c r="P27">
        <v>24.377012747400201</v>
      </c>
      <c r="Q27">
        <v>4.9968298311444661</v>
      </c>
      <c r="R27">
        <v>7.0038085743106908</v>
      </c>
      <c r="S27">
        <v>4.0033737278761059</v>
      </c>
      <c r="T27">
        <v>0</v>
      </c>
      <c r="U27">
        <v>41.218780251694099</v>
      </c>
      <c r="V27">
        <v>0</v>
      </c>
      <c r="W27">
        <v>18.991955486381318</v>
      </c>
      <c r="X27">
        <v>64.790481048210808</v>
      </c>
      <c r="Y27">
        <v>0</v>
      </c>
      <c r="Z27">
        <v>0</v>
      </c>
      <c r="AA27">
        <v>18.736271999999996</v>
      </c>
      <c r="AB27">
        <v>17.352844704000002</v>
      </c>
      <c r="AC27">
        <v>12.7643852736</v>
      </c>
      <c r="AD27">
        <v>16.071074640000003</v>
      </c>
      <c r="AE27">
        <v>14.4750235968</v>
      </c>
      <c r="AF27">
        <v>6.1515000000000004</v>
      </c>
      <c r="AG27">
        <v>27.392491199999995</v>
      </c>
      <c r="AH27">
        <v>67.171467599999986</v>
      </c>
      <c r="AI27">
        <v>9.5047271999999996</v>
      </c>
      <c r="AJ27">
        <v>0</v>
      </c>
      <c r="AK27">
        <v>22.296000000000003</v>
      </c>
      <c r="AL27">
        <v>59.209270000000004</v>
      </c>
      <c r="AM27">
        <v>6.9552893142857153</v>
      </c>
      <c r="AN27">
        <v>0</v>
      </c>
      <c r="AO27">
        <v>13.1707296</v>
      </c>
      <c r="AP27">
        <v>5.0635368000000005</v>
      </c>
      <c r="AQ27">
        <v>24.105840000000008</v>
      </c>
      <c r="AR27">
        <v>21.577017599999994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28.774459891150496</v>
      </c>
      <c r="BB27">
        <f t="shared" si="0"/>
        <v>830.16463991652267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79.998035076150103</v>
      </c>
      <c r="L28">
        <v>70.004987959090911</v>
      </c>
      <c r="M28">
        <v>62.386481204736178</v>
      </c>
      <c r="N28">
        <v>51.88146023125438</v>
      </c>
      <c r="O28">
        <v>73.286782285391567</v>
      </c>
      <c r="P28">
        <v>24.377012747400201</v>
      </c>
      <c r="Q28">
        <v>5.173390638670166</v>
      </c>
      <c r="R28">
        <v>7.2431568747084221</v>
      </c>
      <c r="S28">
        <v>4.212416207935342</v>
      </c>
      <c r="T28">
        <v>0</v>
      </c>
      <c r="U28">
        <v>41.218780251694099</v>
      </c>
      <c r="V28">
        <v>0</v>
      </c>
      <c r="W28">
        <v>18.991955486381318</v>
      </c>
      <c r="X28">
        <v>64.790481048210808</v>
      </c>
      <c r="Y28">
        <v>0</v>
      </c>
      <c r="Z28">
        <v>0</v>
      </c>
      <c r="AA28">
        <v>18.736271999999996</v>
      </c>
      <c r="AB28">
        <v>17.352844704000002</v>
      </c>
      <c r="AC28">
        <v>12.7643852736</v>
      </c>
      <c r="AD28">
        <v>16.071074640000003</v>
      </c>
      <c r="AE28">
        <v>14.4750235968</v>
      </c>
      <c r="AF28">
        <v>6.1515000000000004</v>
      </c>
      <c r="AG28">
        <v>27.392491199999995</v>
      </c>
      <c r="AH28">
        <v>67.171467599999986</v>
      </c>
      <c r="AI28">
        <v>9.5047271999999996</v>
      </c>
      <c r="AJ28">
        <v>0</v>
      </c>
      <c r="AK28">
        <v>22.296000000000003</v>
      </c>
      <c r="AL28">
        <v>59.209270000000004</v>
      </c>
      <c r="AM28">
        <v>6.9552893142857153</v>
      </c>
      <c r="AN28">
        <v>0</v>
      </c>
      <c r="AO28">
        <v>13.1707296</v>
      </c>
      <c r="AP28">
        <v>5.0635368000000005</v>
      </c>
      <c r="AQ28">
        <v>24.105840000000008</v>
      </c>
      <c r="AR28">
        <v>21.577017599999994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28.79565304950945</v>
      </c>
      <c r="BB28">
        <f t="shared" si="0"/>
        <v>830.77608710439995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80.000462289794982</v>
      </c>
      <c r="L29">
        <v>70.00502133979316</v>
      </c>
      <c r="M29">
        <v>61.695768425947463</v>
      </c>
      <c r="N29">
        <v>51.88146023125438</v>
      </c>
      <c r="O29">
        <v>73.286782285391567</v>
      </c>
      <c r="P29">
        <v>24.377012747400201</v>
      </c>
      <c r="Q29">
        <v>4.9968298311444661</v>
      </c>
      <c r="R29">
        <v>7.0038085743106908</v>
      </c>
      <c r="S29">
        <v>4.0033737278761059</v>
      </c>
      <c r="T29">
        <v>0</v>
      </c>
      <c r="U29">
        <v>41.218780251694099</v>
      </c>
      <c r="V29">
        <v>0</v>
      </c>
      <c r="W29">
        <v>19.194438623523368</v>
      </c>
      <c r="X29">
        <v>64.790481048210808</v>
      </c>
      <c r="Y29">
        <v>0</v>
      </c>
      <c r="Z29">
        <v>0</v>
      </c>
      <c r="AA29">
        <v>18.736271999999996</v>
      </c>
      <c r="AB29">
        <v>17.352844704000002</v>
      </c>
      <c r="AC29">
        <v>12.7643852736</v>
      </c>
      <c r="AD29">
        <v>16.071074640000003</v>
      </c>
      <c r="AE29">
        <v>14.4750235968</v>
      </c>
      <c r="AF29">
        <v>6.1515000000000004</v>
      </c>
      <c r="AG29">
        <v>27.392491199999995</v>
      </c>
      <c r="AH29">
        <v>67.171467599999986</v>
      </c>
      <c r="AI29">
        <v>9.5047271999999996</v>
      </c>
      <c r="AJ29">
        <v>0</v>
      </c>
      <c r="AK29">
        <v>22.296000000000003</v>
      </c>
      <c r="AL29">
        <v>59.209270000000004</v>
      </c>
      <c r="AM29">
        <v>6.9552893142857153</v>
      </c>
      <c r="AN29">
        <v>0</v>
      </c>
      <c r="AO29">
        <v>13.1707296</v>
      </c>
      <c r="AP29">
        <v>5.0635368000000005</v>
      </c>
      <c r="AQ29">
        <v>24.105840000000008</v>
      </c>
      <c r="AR29">
        <v>21.577017599999994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28.758443886225148</v>
      </c>
      <c r="BB29">
        <f t="shared" si="0"/>
        <v>829.70257563240193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80.000462289794982</v>
      </c>
      <c r="L30">
        <v>70.004656604362978</v>
      </c>
      <c r="M30">
        <v>61.695768425947463</v>
      </c>
      <c r="N30">
        <v>51.88146023125438</v>
      </c>
      <c r="O30">
        <v>73.286782285391567</v>
      </c>
      <c r="P30">
        <v>24.377012747400201</v>
      </c>
      <c r="Q30">
        <v>4.9968298311444661</v>
      </c>
      <c r="R30">
        <v>7.0038085743106908</v>
      </c>
      <c r="S30">
        <v>4.0033737278761059</v>
      </c>
      <c r="T30">
        <v>0</v>
      </c>
      <c r="U30">
        <v>41.218780251694099</v>
      </c>
      <c r="V30">
        <v>0</v>
      </c>
      <c r="W30">
        <v>19.194438623523368</v>
      </c>
      <c r="X30">
        <v>64.790481048210808</v>
      </c>
      <c r="Y30">
        <v>0</v>
      </c>
      <c r="Z30">
        <v>0</v>
      </c>
      <c r="AA30">
        <v>18.736271999999996</v>
      </c>
      <c r="AB30">
        <v>17.352844704000002</v>
      </c>
      <c r="AC30">
        <v>12.7643852736</v>
      </c>
      <c r="AD30">
        <v>16.071074640000003</v>
      </c>
      <c r="AE30">
        <v>14.4750235968</v>
      </c>
      <c r="AF30">
        <v>6.1515000000000004</v>
      </c>
      <c r="AG30">
        <v>27.392491199999995</v>
      </c>
      <c r="AH30">
        <v>67.171467599999986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6.9552893142857153</v>
      </c>
      <c r="AN30">
        <v>0</v>
      </c>
      <c r="AO30">
        <v>13.1707296</v>
      </c>
      <c r="AP30">
        <v>5.0635368000000005</v>
      </c>
      <c r="AQ30">
        <v>24.105840000000008</v>
      </c>
      <c r="AR30">
        <v>21.577017599999994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29.170489107155429</v>
      </c>
      <c r="BB30">
        <f t="shared" si="0"/>
        <v>841.5904008760416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79.998035076150103</v>
      </c>
      <c r="L31">
        <v>69.99680982367758</v>
      </c>
      <c r="M31">
        <v>61.695768425947463</v>
      </c>
      <c r="N31">
        <v>51.88146023125438</v>
      </c>
      <c r="O31">
        <v>73.286782285391567</v>
      </c>
      <c r="P31">
        <v>24.377012747400201</v>
      </c>
      <c r="Q31">
        <v>3.5710638289473682</v>
      </c>
      <c r="R31">
        <v>6.3825778409411766</v>
      </c>
      <c r="S31">
        <v>4.1395209616829449</v>
      </c>
      <c r="T31">
        <v>0</v>
      </c>
      <c r="U31">
        <v>41.218780251694099</v>
      </c>
      <c r="V31">
        <v>0</v>
      </c>
      <c r="W31">
        <v>4.9965134363852552</v>
      </c>
      <c r="X31">
        <v>24.996641318422597</v>
      </c>
      <c r="Y31">
        <v>0</v>
      </c>
      <c r="Z31">
        <v>0</v>
      </c>
      <c r="AA31">
        <v>18.736271999999996</v>
      </c>
      <c r="AB31">
        <v>17.352844704000002</v>
      </c>
      <c r="AC31">
        <v>12.7643852736</v>
      </c>
      <c r="AD31">
        <v>16.071074640000003</v>
      </c>
      <c r="AE31">
        <v>14.4750235968</v>
      </c>
      <c r="AF31">
        <v>6.1515000000000004</v>
      </c>
      <c r="AG31">
        <v>27.392491199999995</v>
      </c>
      <c r="AH31">
        <v>67.171467599999986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6.9552893142857153</v>
      </c>
      <c r="AN31">
        <v>0</v>
      </c>
      <c r="AO31">
        <v>13.1707296</v>
      </c>
      <c r="AP31">
        <v>5.0635368000000005</v>
      </c>
      <c r="AQ31">
        <v>24.105840000000008</v>
      </c>
      <c r="AR31">
        <v>21.577017599999994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27.297407789956093</v>
      </c>
      <c r="BB31">
        <f t="shared" si="0"/>
        <v>787.55059378022452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79.998035076150103</v>
      </c>
      <c r="L32">
        <v>69.997299200837475</v>
      </c>
      <c r="M32">
        <v>61.695768425947463</v>
      </c>
      <c r="N32">
        <v>51.88146023125438</v>
      </c>
      <c r="O32">
        <v>73.286782285391567</v>
      </c>
      <c r="P32">
        <v>24.377012747400201</v>
      </c>
      <c r="Q32">
        <v>3.5710638289473682</v>
      </c>
      <c r="R32">
        <v>6.3825778409411766</v>
      </c>
      <c r="S32">
        <v>4.1395209616829449</v>
      </c>
      <c r="T32">
        <v>0</v>
      </c>
      <c r="U32">
        <v>41.218780251694099</v>
      </c>
      <c r="V32">
        <v>0</v>
      </c>
      <c r="W32">
        <v>4.9965134363852552</v>
      </c>
      <c r="X32">
        <v>24.996641318422597</v>
      </c>
      <c r="Y32">
        <v>0</v>
      </c>
      <c r="Z32">
        <v>0</v>
      </c>
      <c r="AA32">
        <v>18.736271999999996</v>
      </c>
      <c r="AB32">
        <v>17.352844704000002</v>
      </c>
      <c r="AC32">
        <v>12.7643852736</v>
      </c>
      <c r="AD32">
        <v>16.071074640000003</v>
      </c>
      <c r="AE32">
        <v>14.4750235968</v>
      </c>
      <c r="AF32">
        <v>6.1515000000000004</v>
      </c>
      <c r="AG32">
        <v>27.392491199999995</v>
      </c>
      <c r="AH32">
        <v>67.171467599999986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6.9552893142857153</v>
      </c>
      <c r="AN32">
        <v>0</v>
      </c>
      <c r="AO32">
        <v>13.1707296</v>
      </c>
      <c r="AP32">
        <v>5.0635368000000005</v>
      </c>
      <c r="AQ32">
        <v>24.105840000000008</v>
      </c>
      <c r="AR32">
        <v>21.577017599999994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27.297424185800306</v>
      </c>
      <c r="BB32">
        <f t="shared" si="0"/>
        <v>787.55106676154003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79.998035076150103</v>
      </c>
      <c r="L33">
        <v>69.997291367588517</v>
      </c>
      <c r="M33">
        <v>61.695768425947463</v>
      </c>
      <c r="N33">
        <v>51.88146023125438</v>
      </c>
      <c r="O33">
        <v>73.286782285391567</v>
      </c>
      <c r="P33">
        <v>24.377012747400201</v>
      </c>
      <c r="Q33">
        <v>3.5710638289473682</v>
      </c>
      <c r="R33">
        <v>6.3825778409411766</v>
      </c>
      <c r="S33">
        <v>4.1395209616829449</v>
      </c>
      <c r="T33">
        <v>0</v>
      </c>
      <c r="U33">
        <v>41.218780251694099</v>
      </c>
      <c r="V33">
        <v>0</v>
      </c>
      <c r="W33">
        <v>4.9965134363852552</v>
      </c>
      <c r="X33">
        <v>24.996641318422597</v>
      </c>
      <c r="Y33">
        <v>0</v>
      </c>
      <c r="Z33">
        <v>0</v>
      </c>
      <c r="AA33">
        <v>18.736271999999996</v>
      </c>
      <c r="AB33">
        <v>17.352844704000002</v>
      </c>
      <c r="AC33">
        <v>12.7643852736</v>
      </c>
      <c r="AD33">
        <v>16.071074640000003</v>
      </c>
      <c r="AE33">
        <v>14.4750235968</v>
      </c>
      <c r="AF33">
        <v>6.1515000000000004</v>
      </c>
      <c r="AG33">
        <v>27.392491199999995</v>
      </c>
      <c r="AH33">
        <v>67.171467599999986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6.9552893142857153</v>
      </c>
      <c r="AN33">
        <v>0</v>
      </c>
      <c r="AO33">
        <v>13.1707296</v>
      </c>
      <c r="AP33">
        <v>5.0635368000000005</v>
      </c>
      <c r="AQ33">
        <v>24.105840000000008</v>
      </c>
      <c r="AR33">
        <v>21.577017599999994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27.297423914750151</v>
      </c>
      <c r="BB33">
        <f t="shared" si="0"/>
        <v>787.55105919934124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79.998035076150103</v>
      </c>
      <c r="L34">
        <v>69.997291367588517</v>
      </c>
      <c r="M34">
        <v>61.695768425947463</v>
      </c>
      <c r="N34">
        <v>51.88146023125438</v>
      </c>
      <c r="O34">
        <v>73.286782285391567</v>
      </c>
      <c r="P34">
        <v>24.377012747400201</v>
      </c>
      <c r="Q34">
        <v>3.5710638289473682</v>
      </c>
      <c r="R34">
        <v>6.3825778409411766</v>
      </c>
      <c r="S34">
        <v>4.1395209616829449</v>
      </c>
      <c r="T34">
        <v>0</v>
      </c>
      <c r="U34">
        <v>41.218780251694099</v>
      </c>
      <c r="V34">
        <v>0</v>
      </c>
      <c r="W34">
        <v>4.9984010291595196</v>
      </c>
      <c r="X34">
        <v>25.000085473573865</v>
      </c>
      <c r="Y34">
        <v>0</v>
      </c>
      <c r="Z34">
        <v>0</v>
      </c>
      <c r="AA34">
        <v>18.736271999999996</v>
      </c>
      <c r="AB34">
        <v>17.352844704000002</v>
      </c>
      <c r="AC34">
        <v>12.7643852736</v>
      </c>
      <c r="AD34">
        <v>16.071074640000003</v>
      </c>
      <c r="AE34">
        <v>14.4750235968</v>
      </c>
      <c r="AF34">
        <v>6.1515000000000004</v>
      </c>
      <c r="AG34">
        <v>27.392491199999995</v>
      </c>
      <c r="AH34">
        <v>67.171467599999986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6.9552893142857153</v>
      </c>
      <c r="AN34">
        <v>0</v>
      </c>
      <c r="AO34">
        <v>13.1707296</v>
      </c>
      <c r="AP34">
        <v>5.0635368000000005</v>
      </c>
      <c r="AQ34">
        <v>16.07056</v>
      </c>
      <c r="AR34">
        <v>21.577017599999994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27.028420597104287</v>
      </c>
      <c r="BB34">
        <f t="shared" si="0"/>
        <v>779.79011426491263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88.226688821553523</v>
      </c>
      <c r="L35">
        <v>71.680439886975108</v>
      </c>
      <c r="M35">
        <v>61.695768425947463</v>
      </c>
      <c r="N35">
        <v>15.00172991213549</v>
      </c>
      <c r="O35">
        <v>15.09647261157415</v>
      </c>
      <c r="P35">
        <v>24.377012747400201</v>
      </c>
      <c r="Q35">
        <v>3.2479264507819683</v>
      </c>
      <c r="R35">
        <v>6.3825778409411766</v>
      </c>
      <c r="S35">
        <v>4.1395209616829449</v>
      </c>
      <c r="T35">
        <v>0</v>
      </c>
      <c r="U35">
        <v>41.218780251694099</v>
      </c>
      <c r="V35">
        <v>0</v>
      </c>
      <c r="W35">
        <v>4.9984010291595196</v>
      </c>
      <c r="X35">
        <v>25.000085473573865</v>
      </c>
      <c r="Y35">
        <v>0</v>
      </c>
      <c r="Z35">
        <v>0</v>
      </c>
      <c r="AA35">
        <v>18.736271999999996</v>
      </c>
      <c r="AB35">
        <v>17.352844704000002</v>
      </c>
      <c r="AC35">
        <v>12.7643852736</v>
      </c>
      <c r="AD35">
        <v>16.071074640000003</v>
      </c>
      <c r="AE35">
        <v>14.4750235968</v>
      </c>
      <c r="AF35">
        <v>6.1515000000000004</v>
      </c>
      <c r="AG35">
        <v>27.392491199999995</v>
      </c>
      <c r="AH35">
        <v>67.171467599999986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6.9552893142857153</v>
      </c>
      <c r="AN35">
        <v>0</v>
      </c>
      <c r="AO35">
        <v>13.1707296</v>
      </c>
      <c r="AP35">
        <v>5.0635368000000005</v>
      </c>
      <c r="AQ35">
        <v>8.0352800000000002</v>
      </c>
      <c r="AR35">
        <v>21.577017599999994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23.895612646515943</v>
      </c>
      <c r="BB35">
        <f t="shared" si="0"/>
        <v>689.40626710918912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88.234138885934229</v>
      </c>
      <c r="L36">
        <v>71.680439886975108</v>
      </c>
      <c r="M36">
        <v>61.695768425947463</v>
      </c>
      <c r="N36">
        <v>15.00172991213549</v>
      </c>
      <c r="O36">
        <v>15.241386136448599</v>
      </c>
      <c r="P36">
        <v>24.377012747400201</v>
      </c>
      <c r="Q36">
        <v>3.2479264507819683</v>
      </c>
      <c r="R36">
        <v>6.3825778409411766</v>
      </c>
      <c r="S36">
        <v>4.1395209616829449</v>
      </c>
      <c r="T36">
        <v>0</v>
      </c>
      <c r="U36">
        <v>41.218780251694099</v>
      </c>
      <c r="V36">
        <v>0</v>
      </c>
      <c r="W36">
        <v>4.9984010291595196</v>
      </c>
      <c r="X36">
        <v>25.000085473573865</v>
      </c>
      <c r="Y36">
        <v>0</v>
      </c>
      <c r="Z36">
        <v>0</v>
      </c>
      <c r="AA36">
        <v>18.736271999999996</v>
      </c>
      <c r="AB36">
        <v>17.352844704000002</v>
      </c>
      <c r="AC36">
        <v>12.7643852736</v>
      </c>
      <c r="AD36">
        <v>16.071074640000003</v>
      </c>
      <c r="AE36">
        <v>14.4750235968</v>
      </c>
      <c r="AF36">
        <v>6.1515000000000004</v>
      </c>
      <c r="AG36">
        <v>27.392491199999995</v>
      </c>
      <c r="AH36">
        <v>67.171467599999986</v>
      </c>
      <c r="AI36">
        <v>13.977540000000003</v>
      </c>
      <c r="AJ36">
        <v>0</v>
      </c>
      <c r="AK36">
        <v>22.296000000000003</v>
      </c>
      <c r="AL36">
        <v>59.209270000000004</v>
      </c>
      <c r="AM36">
        <v>6.9552893142857153</v>
      </c>
      <c r="AN36">
        <v>0</v>
      </c>
      <c r="AO36">
        <v>13.1707296</v>
      </c>
      <c r="AP36">
        <v>5.0635368000000005</v>
      </c>
      <c r="AQ36">
        <v>0</v>
      </c>
      <c r="AR36">
        <v>21.577017599999994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23.369316497659451</v>
      </c>
      <c r="BB36">
        <f t="shared" si="0"/>
        <v>674.22222444730062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88.226688821553523</v>
      </c>
      <c r="L37">
        <v>71.680439886975108</v>
      </c>
      <c r="M37">
        <v>61.695768425947463</v>
      </c>
      <c r="N37">
        <v>15.00172991213549</v>
      </c>
      <c r="O37">
        <v>15.241386136448599</v>
      </c>
      <c r="P37">
        <v>8.1424365403210199</v>
      </c>
      <c r="Q37">
        <v>3.2479264507819683</v>
      </c>
      <c r="R37">
        <v>6.0618031843629341</v>
      </c>
      <c r="S37">
        <v>4.1395209616829449</v>
      </c>
      <c r="T37">
        <v>0</v>
      </c>
      <c r="U37">
        <v>41.218780251694099</v>
      </c>
      <c r="V37">
        <v>0</v>
      </c>
      <c r="W37">
        <v>4.9984010291595196</v>
      </c>
      <c r="X37">
        <v>25.000085473573865</v>
      </c>
      <c r="Y37">
        <v>0</v>
      </c>
      <c r="Z37">
        <v>0</v>
      </c>
      <c r="AA37">
        <v>12.340957824</v>
      </c>
      <c r="AB37">
        <v>17.352844704000002</v>
      </c>
      <c r="AC37">
        <v>12.7643852736</v>
      </c>
      <c r="AD37">
        <v>16.071074640000003</v>
      </c>
      <c r="AE37">
        <v>14.4750235968</v>
      </c>
      <c r="AF37">
        <v>6.1515000000000004</v>
      </c>
      <c r="AG37">
        <v>27.392491199999995</v>
      </c>
      <c r="AH37">
        <v>67.171467599999986</v>
      </c>
      <c r="AI37">
        <v>13.977540000000003</v>
      </c>
      <c r="AJ37">
        <v>0</v>
      </c>
      <c r="AK37">
        <v>22.296000000000003</v>
      </c>
      <c r="AL37">
        <v>59.209270000000004</v>
      </c>
      <c r="AM37">
        <v>6.9552893142857153</v>
      </c>
      <c r="AN37">
        <v>0</v>
      </c>
      <c r="AO37">
        <v>13.1707296</v>
      </c>
      <c r="AP37">
        <v>5.0635368000000005</v>
      </c>
      <c r="AQ37">
        <v>0</v>
      </c>
      <c r="AR37">
        <v>21.577017599999994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22.600220040847606</v>
      </c>
      <c r="BB37">
        <f t="shared" si="0"/>
        <v>652.0332058000746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88.234138885934229</v>
      </c>
      <c r="L38">
        <v>71.680439886975108</v>
      </c>
      <c r="M38">
        <v>61.695768425947463</v>
      </c>
      <c r="N38">
        <v>15.00172991213549</v>
      </c>
      <c r="O38">
        <v>15.241386136448599</v>
      </c>
      <c r="P38">
        <v>8.1424365403210199</v>
      </c>
      <c r="Q38">
        <v>3.2479264507819683</v>
      </c>
      <c r="R38">
        <v>6.0618031843629341</v>
      </c>
      <c r="S38">
        <v>4.1395209616829449</v>
      </c>
      <c r="T38">
        <v>0</v>
      </c>
      <c r="U38">
        <v>41.218780251694099</v>
      </c>
      <c r="V38">
        <v>0</v>
      </c>
      <c r="W38">
        <v>4.9984010291595196</v>
      </c>
      <c r="X38">
        <v>25.000085473573865</v>
      </c>
      <c r="Y38">
        <v>0</v>
      </c>
      <c r="Z38">
        <v>0</v>
      </c>
      <c r="AA38">
        <v>12.340957824</v>
      </c>
      <c r="AB38">
        <v>17.352844704000002</v>
      </c>
      <c r="AC38">
        <v>12.7643852736</v>
      </c>
      <c r="AD38">
        <v>16.071074640000003</v>
      </c>
      <c r="AE38">
        <v>14.4750235968</v>
      </c>
      <c r="AF38">
        <v>6.1515000000000004</v>
      </c>
      <c r="AG38">
        <v>27.392491199999995</v>
      </c>
      <c r="AH38">
        <v>67.171467599999986</v>
      </c>
      <c r="AI38">
        <v>13.977540000000003</v>
      </c>
      <c r="AJ38">
        <v>0</v>
      </c>
      <c r="AK38">
        <v>22.296000000000003</v>
      </c>
      <c r="AL38">
        <v>59.209270000000004</v>
      </c>
      <c r="AM38">
        <v>6.9552893142857153</v>
      </c>
      <c r="AN38">
        <v>0</v>
      </c>
      <c r="AO38">
        <v>13.1707296</v>
      </c>
      <c r="AP38">
        <v>5.0635368000000005</v>
      </c>
      <c r="AQ38">
        <v>0</v>
      </c>
      <c r="AR38">
        <v>21.577017599999994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22.600469196900807</v>
      </c>
      <c r="BB38">
        <f t="shared" si="0"/>
        <v>652.04040670840209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88.226688821553523</v>
      </c>
      <c r="L39">
        <v>71.680439886975108</v>
      </c>
      <c r="M39">
        <v>14.888036879432626</v>
      </c>
      <c r="N39">
        <v>15.00172991213549</v>
      </c>
      <c r="O39">
        <v>15.241386136448599</v>
      </c>
      <c r="P39">
        <v>7.9983635335073977</v>
      </c>
      <c r="Q39">
        <v>3.2479264507819683</v>
      </c>
      <c r="R39">
        <v>6.695375944812648</v>
      </c>
      <c r="S39">
        <v>4.1395209616829449</v>
      </c>
      <c r="T39">
        <v>0</v>
      </c>
      <c r="U39">
        <v>41.218780251694099</v>
      </c>
      <c r="V39">
        <v>0</v>
      </c>
      <c r="W39">
        <v>4.9984010291595196</v>
      </c>
      <c r="X39">
        <v>25.000085473573865</v>
      </c>
      <c r="Y39">
        <v>0</v>
      </c>
      <c r="Z39">
        <v>0</v>
      </c>
      <c r="AA39">
        <v>12.340957824</v>
      </c>
      <c r="AB39">
        <v>17.352844704000002</v>
      </c>
      <c r="AC39">
        <v>12.7643852736</v>
      </c>
      <c r="AD39">
        <v>16.071074640000003</v>
      </c>
      <c r="AE39">
        <v>14.4750235968</v>
      </c>
      <c r="AF39">
        <v>6.1515000000000004</v>
      </c>
      <c r="AG39">
        <v>27.392491199999995</v>
      </c>
      <c r="AH39">
        <v>67.171467599999986</v>
      </c>
      <c r="AI39">
        <v>13.977540000000003</v>
      </c>
      <c r="AJ39">
        <v>0</v>
      </c>
      <c r="AK39">
        <v>22.296000000000003</v>
      </c>
      <c r="AL39">
        <v>59.209270000000004</v>
      </c>
      <c r="AM39">
        <v>6.9552893142857153</v>
      </c>
      <c r="AN39">
        <v>0</v>
      </c>
      <c r="AO39">
        <v>13.1707296</v>
      </c>
      <c r="AP39">
        <v>2.5317684000000003</v>
      </c>
      <c r="AQ39">
        <v>0</v>
      </c>
      <c r="AR39">
        <v>21.577017599999994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20.963744701424755</v>
      </c>
      <c r="BB39">
        <f t="shared" si="0"/>
        <v>604.81968094661852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88.234138885934229</v>
      </c>
      <c r="L40">
        <v>71.680439886975108</v>
      </c>
      <c r="M40">
        <v>14.888036879432626</v>
      </c>
      <c r="N40">
        <v>15.00172991213549</v>
      </c>
      <c r="O40">
        <v>15.241386136448599</v>
      </c>
      <c r="P40">
        <v>7.9983635335073977</v>
      </c>
      <c r="Q40">
        <v>3.2479264507819683</v>
      </c>
      <c r="R40">
        <v>6.695375944812648</v>
      </c>
      <c r="S40">
        <v>4.1395209616829449</v>
      </c>
      <c r="T40">
        <v>0</v>
      </c>
      <c r="U40">
        <v>41.218780251694099</v>
      </c>
      <c r="V40">
        <v>0</v>
      </c>
      <c r="W40">
        <v>4.9984010291595196</v>
      </c>
      <c r="X40">
        <v>25.000085473573865</v>
      </c>
      <c r="Y40">
        <v>0</v>
      </c>
      <c r="Z40">
        <v>0</v>
      </c>
      <c r="AA40">
        <v>12.340957824</v>
      </c>
      <c r="AB40">
        <v>17.352844704000002</v>
      </c>
      <c r="AC40">
        <v>12.7643852736</v>
      </c>
      <c r="AD40">
        <v>16.071074640000003</v>
      </c>
      <c r="AE40">
        <v>14.4750235968</v>
      </c>
      <c r="AF40">
        <v>6.1515000000000004</v>
      </c>
      <c r="AG40">
        <v>27.392491199999995</v>
      </c>
      <c r="AH40">
        <v>67.171467599999986</v>
      </c>
      <c r="AI40">
        <v>13.977540000000003</v>
      </c>
      <c r="AJ40">
        <v>0</v>
      </c>
      <c r="AK40">
        <v>22.296000000000003</v>
      </c>
      <c r="AL40">
        <v>59.209270000000004</v>
      </c>
      <c r="AM40">
        <v>6.9552893142857153</v>
      </c>
      <c r="AN40">
        <v>0</v>
      </c>
      <c r="AO40">
        <v>13.1707296</v>
      </c>
      <c r="AP40">
        <v>2.5317684000000003</v>
      </c>
      <c r="AQ40">
        <v>0</v>
      </c>
      <c r="AR40">
        <v>21.577017599999994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20.963993857477956</v>
      </c>
      <c r="BB40">
        <f t="shared" si="0"/>
        <v>604.82688185494612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88.231851722883135</v>
      </c>
      <c r="L41">
        <v>71.680439886975108</v>
      </c>
      <c r="M41">
        <v>14.888036879432626</v>
      </c>
      <c r="N41">
        <v>15.00172991213549</v>
      </c>
      <c r="O41">
        <v>15.003266339610697</v>
      </c>
      <c r="P41">
        <v>7.9983635335073977</v>
      </c>
      <c r="Q41">
        <v>3.2479264507819683</v>
      </c>
      <c r="R41">
        <v>6.695375944812648</v>
      </c>
      <c r="S41">
        <v>4.1395209616829449</v>
      </c>
      <c r="T41">
        <v>0</v>
      </c>
      <c r="U41">
        <v>41.218780251694099</v>
      </c>
      <c r="V41">
        <v>0</v>
      </c>
      <c r="W41">
        <v>4.9156117781589472</v>
      </c>
      <c r="X41">
        <v>25.000085473573865</v>
      </c>
      <c r="Y41">
        <v>0</v>
      </c>
      <c r="Z41">
        <v>0</v>
      </c>
      <c r="AA41">
        <v>10.096768800000001</v>
      </c>
      <c r="AB41">
        <v>17.352844704000002</v>
      </c>
      <c r="AC41">
        <v>12.7643852736</v>
      </c>
      <c r="AD41">
        <v>16.071074640000003</v>
      </c>
      <c r="AE41">
        <v>14.4750235968</v>
      </c>
      <c r="AF41">
        <v>6.1515000000000004</v>
      </c>
      <c r="AG41">
        <v>27.392491199999995</v>
      </c>
      <c r="AH41">
        <v>67.171467599999986</v>
      </c>
      <c r="AI41">
        <v>13.977540000000003</v>
      </c>
      <c r="AJ41">
        <v>0</v>
      </c>
      <c r="AK41">
        <v>22.296000000000003</v>
      </c>
      <c r="AL41">
        <v>62.416799999999988</v>
      </c>
      <c r="AM41">
        <v>6.9552893142857153</v>
      </c>
      <c r="AN41">
        <v>0</v>
      </c>
      <c r="AO41">
        <v>12.912479999999999</v>
      </c>
      <c r="AP41">
        <v>2.5317684000000003</v>
      </c>
      <c r="AQ41">
        <v>0</v>
      </c>
      <c r="AR41">
        <v>21.577017599999994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20.976788073202052</v>
      </c>
      <c r="BB41">
        <f t="shared" si="0"/>
        <v>605.1959828043324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88.233673396780972</v>
      </c>
      <c r="L42">
        <v>71.680439886975108</v>
      </c>
      <c r="M42">
        <v>14.888036879432626</v>
      </c>
      <c r="N42">
        <v>15.00172991213549</v>
      </c>
      <c r="O42">
        <v>15.003266339610697</v>
      </c>
      <c r="P42">
        <v>7.9983635335073977</v>
      </c>
      <c r="Q42">
        <v>3.2479264507819683</v>
      </c>
      <c r="R42">
        <v>6.695375944812648</v>
      </c>
      <c r="S42">
        <v>4.1395209616829449</v>
      </c>
      <c r="T42">
        <v>0</v>
      </c>
      <c r="U42">
        <v>41.218780251694099</v>
      </c>
      <c r="V42">
        <v>0</v>
      </c>
      <c r="W42">
        <v>4.9156117781589472</v>
      </c>
      <c r="X42">
        <v>25.000085473573865</v>
      </c>
      <c r="Y42">
        <v>0</v>
      </c>
      <c r="Z42">
        <v>0</v>
      </c>
      <c r="AA42">
        <v>6.1704789120000001</v>
      </c>
      <c r="AB42">
        <v>17.352844704000002</v>
      </c>
      <c r="AC42">
        <v>12.7643852736</v>
      </c>
      <c r="AD42">
        <v>16.071074640000003</v>
      </c>
      <c r="AE42">
        <v>14.4750235968</v>
      </c>
      <c r="AF42">
        <v>6.1515000000000004</v>
      </c>
      <c r="AG42">
        <v>27.392491199999995</v>
      </c>
      <c r="AH42">
        <v>67.171467599999986</v>
      </c>
      <c r="AI42">
        <v>13.977540000000003</v>
      </c>
      <c r="AJ42">
        <v>0</v>
      </c>
      <c r="AK42">
        <v>22.296000000000003</v>
      </c>
      <c r="AL42">
        <v>62.416799999999988</v>
      </c>
      <c r="AM42">
        <v>6.9552893142857153</v>
      </c>
      <c r="AN42">
        <v>0</v>
      </c>
      <c r="AO42">
        <v>12.912479999999999</v>
      </c>
      <c r="AP42">
        <v>2.5317684000000003</v>
      </c>
      <c r="AQ42">
        <v>0</v>
      </c>
      <c r="AR42">
        <v>21.577017599999994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20.845317759674835</v>
      </c>
      <c r="BB42">
        <f t="shared" si="0"/>
        <v>601.40298490375756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88.231335507347808</v>
      </c>
      <c r="L43">
        <v>71.680439886975108</v>
      </c>
      <c r="M43">
        <v>14.888036879432626</v>
      </c>
      <c r="N43">
        <v>15.00172991213549</v>
      </c>
      <c r="O43">
        <v>15.003266339610697</v>
      </c>
      <c r="P43">
        <v>7.9983635335073977</v>
      </c>
      <c r="Q43">
        <v>3.2479264507819683</v>
      </c>
      <c r="R43">
        <v>6.695375944812648</v>
      </c>
      <c r="S43">
        <v>4.1395209616829449</v>
      </c>
      <c r="T43">
        <v>0</v>
      </c>
      <c r="U43">
        <v>41.218780251694099</v>
      </c>
      <c r="V43">
        <v>0</v>
      </c>
      <c r="W43">
        <v>4.9156117781589472</v>
      </c>
      <c r="X43">
        <v>25.000085473573865</v>
      </c>
      <c r="Y43">
        <v>0</v>
      </c>
      <c r="Z43">
        <v>0</v>
      </c>
      <c r="AA43">
        <v>6.1704789120000001</v>
      </c>
      <c r="AB43">
        <v>17.352844704000002</v>
      </c>
      <c r="AC43">
        <v>12.7643852736</v>
      </c>
      <c r="AD43">
        <v>16.071074640000003</v>
      </c>
      <c r="AE43">
        <v>14.4750235968</v>
      </c>
      <c r="AF43">
        <v>4.4427500000000002</v>
      </c>
      <c r="AG43">
        <v>27.392491199999995</v>
      </c>
      <c r="AH43">
        <v>67.171467599999986</v>
      </c>
      <c r="AI43">
        <v>12.300235200000001</v>
      </c>
      <c r="AJ43">
        <v>0</v>
      </c>
      <c r="AK43">
        <v>22.296000000000003</v>
      </c>
      <c r="AL43">
        <v>62.416799999999988</v>
      </c>
      <c r="AM43">
        <v>6.9552893142857153</v>
      </c>
      <c r="AN43">
        <v>0</v>
      </c>
      <c r="AO43">
        <v>12.912479999999999</v>
      </c>
      <c r="AP43">
        <v>5.0635368000000005</v>
      </c>
      <c r="AQ43">
        <v>0</v>
      </c>
      <c r="AR43">
        <v>21.577017599999994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20.816621074575533</v>
      </c>
      <c r="BB43">
        <f t="shared" si="0"/>
        <v>600.57505729942352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88.233673396780972</v>
      </c>
      <c r="L44">
        <v>71.680439886975108</v>
      </c>
      <c r="M44">
        <v>14.888036879432626</v>
      </c>
      <c r="N44">
        <v>15.00172991213549</v>
      </c>
      <c r="O44">
        <v>15.003266339610697</v>
      </c>
      <c r="P44">
        <v>7.9983635335073977</v>
      </c>
      <c r="Q44">
        <v>3.2479264507819683</v>
      </c>
      <c r="R44">
        <v>6.695375944812648</v>
      </c>
      <c r="S44">
        <v>4.1395209616829449</v>
      </c>
      <c r="T44">
        <v>0</v>
      </c>
      <c r="U44">
        <v>41.218780251694099</v>
      </c>
      <c r="V44">
        <v>0</v>
      </c>
      <c r="W44">
        <v>4.9156117781589472</v>
      </c>
      <c r="X44">
        <v>25.000085473573865</v>
      </c>
      <c r="Y44">
        <v>0</v>
      </c>
      <c r="Z44">
        <v>0</v>
      </c>
      <c r="AA44">
        <v>6.1704789120000001</v>
      </c>
      <c r="AB44">
        <v>17.352844704000002</v>
      </c>
      <c r="AC44">
        <v>12.7643852736</v>
      </c>
      <c r="AD44">
        <v>16.071074640000003</v>
      </c>
      <c r="AE44">
        <v>14.4750235968</v>
      </c>
      <c r="AF44">
        <v>4.4427500000000002</v>
      </c>
      <c r="AG44">
        <v>27.392491199999995</v>
      </c>
      <c r="AH44">
        <v>67.171467599999986</v>
      </c>
      <c r="AI44">
        <v>12.300235200000001</v>
      </c>
      <c r="AJ44">
        <v>0</v>
      </c>
      <c r="AK44">
        <v>22.296000000000003</v>
      </c>
      <c r="AL44">
        <v>62.416799999999988</v>
      </c>
      <c r="AM44">
        <v>6.9552893142857153</v>
      </c>
      <c r="AN44">
        <v>0</v>
      </c>
      <c r="AO44">
        <v>12.912479999999999</v>
      </c>
      <c r="AP44">
        <v>5.0635368000000005</v>
      </c>
      <c r="AQ44">
        <v>0</v>
      </c>
      <c r="AR44">
        <v>21.577017599999994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20.816699402077273</v>
      </c>
      <c r="BB44">
        <f t="shared" si="0"/>
        <v>600.57731686135503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88.231335507347808</v>
      </c>
      <c r="L45">
        <v>71.680439886975108</v>
      </c>
      <c r="M45">
        <v>14.888036879432626</v>
      </c>
      <c r="N45">
        <v>15.00172991213549</v>
      </c>
      <c r="O45">
        <v>15.003266339610697</v>
      </c>
      <c r="P45">
        <v>7.9983635335073977</v>
      </c>
      <c r="Q45">
        <v>3.2479264507819683</v>
      </c>
      <c r="R45">
        <v>6.695375944812648</v>
      </c>
      <c r="S45">
        <v>4.1395209616829449</v>
      </c>
      <c r="T45">
        <v>0</v>
      </c>
      <c r="U45">
        <v>41.218780251694099</v>
      </c>
      <c r="V45">
        <v>0</v>
      </c>
      <c r="W45">
        <v>4.9156117781589472</v>
      </c>
      <c r="X45">
        <v>25.000085473573865</v>
      </c>
      <c r="Y45">
        <v>0</v>
      </c>
      <c r="Z45">
        <v>0</v>
      </c>
      <c r="AA45">
        <v>6.1704789120000001</v>
      </c>
      <c r="AB45">
        <v>17.352844704000002</v>
      </c>
      <c r="AC45">
        <v>12.7643852736</v>
      </c>
      <c r="AD45">
        <v>16.071074640000003</v>
      </c>
      <c r="AE45">
        <v>14.4750235968</v>
      </c>
      <c r="AF45">
        <v>4.4427500000000002</v>
      </c>
      <c r="AG45">
        <v>27.392491199999995</v>
      </c>
      <c r="AH45">
        <v>67.171467599999986</v>
      </c>
      <c r="AI45">
        <v>8.3865239999999996</v>
      </c>
      <c r="AJ45">
        <v>0</v>
      </c>
      <c r="AK45">
        <v>22.296000000000003</v>
      </c>
      <c r="AL45">
        <v>62.416799999999988</v>
      </c>
      <c r="AM45">
        <v>6.9552893142857153</v>
      </c>
      <c r="AN45">
        <v>0</v>
      </c>
      <c r="AO45">
        <v>12.912479999999999</v>
      </c>
      <c r="AP45">
        <v>5.0635368000000005</v>
      </c>
      <c r="AQ45">
        <v>0</v>
      </c>
      <c r="AR45">
        <v>21.577017599999994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20.685511529775528</v>
      </c>
      <c r="BB45">
        <f t="shared" si="0"/>
        <v>596.79245564422354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88.233673396780972</v>
      </c>
      <c r="L46">
        <v>71.680439886975108</v>
      </c>
      <c r="M46">
        <v>14.888036879432626</v>
      </c>
      <c r="N46">
        <v>15.00172991213549</v>
      </c>
      <c r="O46">
        <v>15.003266339610697</v>
      </c>
      <c r="P46">
        <v>7.9983635335073977</v>
      </c>
      <c r="Q46">
        <v>3.2479264507819683</v>
      </c>
      <c r="R46">
        <v>6.695375944812648</v>
      </c>
      <c r="S46">
        <v>4.1395209616829449</v>
      </c>
      <c r="T46">
        <v>0</v>
      </c>
      <c r="U46">
        <v>41.218780251694099</v>
      </c>
      <c r="V46">
        <v>0</v>
      </c>
      <c r="W46">
        <v>4.9156117781589472</v>
      </c>
      <c r="X46">
        <v>25.000085473573865</v>
      </c>
      <c r="Y46">
        <v>0</v>
      </c>
      <c r="Z46">
        <v>0</v>
      </c>
      <c r="AA46">
        <v>6.1704789120000001</v>
      </c>
      <c r="AB46">
        <v>17.352844704000002</v>
      </c>
      <c r="AC46">
        <v>12.7643852736</v>
      </c>
      <c r="AD46">
        <v>16.071074640000003</v>
      </c>
      <c r="AE46">
        <v>14.4750235968</v>
      </c>
      <c r="AF46">
        <v>4.4427500000000002</v>
      </c>
      <c r="AG46">
        <v>27.392491199999995</v>
      </c>
      <c r="AH46">
        <v>67.171467599999986</v>
      </c>
      <c r="AI46">
        <v>8.3865239999999996</v>
      </c>
      <c r="AJ46">
        <v>0</v>
      </c>
      <c r="AK46">
        <v>22.296000000000003</v>
      </c>
      <c r="AL46">
        <v>62.416799999999988</v>
      </c>
      <c r="AM46">
        <v>6.9552893142857153</v>
      </c>
      <c r="AN46">
        <v>0</v>
      </c>
      <c r="AO46">
        <v>12.912479999999999</v>
      </c>
      <c r="AP46">
        <v>5.0635368000000005</v>
      </c>
      <c r="AQ46">
        <v>0</v>
      </c>
      <c r="AR46">
        <v>21.577017599999994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20.685589857277268</v>
      </c>
      <c r="BB46">
        <f t="shared" si="0"/>
        <v>596.79471520615505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88.231335507347808</v>
      </c>
      <c r="L47">
        <v>71.680439886975108</v>
      </c>
      <c r="M47">
        <v>61.695768425947463</v>
      </c>
      <c r="N47">
        <v>15.00172991213549</v>
      </c>
      <c r="O47">
        <v>15.003266339610697</v>
      </c>
      <c r="P47">
        <v>24.377012747400201</v>
      </c>
      <c r="Q47">
        <v>3.3834074297297301</v>
      </c>
      <c r="R47">
        <v>6.695375944812648</v>
      </c>
      <c r="S47">
        <v>4.223122089508438</v>
      </c>
      <c r="T47">
        <v>0</v>
      </c>
      <c r="U47">
        <v>41.218780251694099</v>
      </c>
      <c r="V47">
        <v>0</v>
      </c>
      <c r="W47">
        <v>4.9756868361581912</v>
      </c>
      <c r="X47">
        <v>24.813907854141782</v>
      </c>
      <c r="Y47">
        <v>0</v>
      </c>
      <c r="Z47">
        <v>0</v>
      </c>
      <c r="AA47">
        <v>6.1704789120000001</v>
      </c>
      <c r="AB47">
        <v>17.352844704000002</v>
      </c>
      <c r="AC47">
        <v>12.7643852736</v>
      </c>
      <c r="AD47">
        <v>16.071074640000003</v>
      </c>
      <c r="AE47">
        <v>14.4750235968</v>
      </c>
      <c r="AF47">
        <v>4.4427500000000002</v>
      </c>
      <c r="AG47">
        <v>27.392491199999995</v>
      </c>
      <c r="AH47">
        <v>67.171467599999986</v>
      </c>
      <c r="AI47">
        <v>8.3865239999999996</v>
      </c>
      <c r="AJ47">
        <v>0</v>
      </c>
      <c r="AK47">
        <v>22.296000000000003</v>
      </c>
      <c r="AL47">
        <v>59.209270000000004</v>
      </c>
      <c r="AM47">
        <v>6.9552893142857153</v>
      </c>
      <c r="AN47">
        <v>0</v>
      </c>
      <c r="AO47">
        <v>12.912479999999999</v>
      </c>
      <c r="AP47">
        <v>5.0635368000000005</v>
      </c>
      <c r="AQ47">
        <v>0</v>
      </c>
      <c r="AR47">
        <v>21.577017599999994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22.697917671289314</v>
      </c>
      <c r="BB47">
        <f t="shared" si="0"/>
        <v>654.85187980845808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88.233673396780972</v>
      </c>
      <c r="L48">
        <v>71.680439886975108</v>
      </c>
      <c r="M48">
        <v>61.695768425947463</v>
      </c>
      <c r="N48">
        <v>15.00172991213549</v>
      </c>
      <c r="O48">
        <v>15.003266339610697</v>
      </c>
      <c r="P48">
        <v>24.377012747400201</v>
      </c>
      <c r="Q48">
        <v>3.3834074297297301</v>
      </c>
      <c r="R48">
        <v>6.695375944812648</v>
      </c>
      <c r="S48">
        <v>4.223122089508438</v>
      </c>
      <c r="T48">
        <v>0</v>
      </c>
      <c r="U48">
        <v>41.218780251694099</v>
      </c>
      <c r="V48">
        <v>0</v>
      </c>
      <c r="W48">
        <v>4.9756868361581912</v>
      </c>
      <c r="X48">
        <v>24.813907854141782</v>
      </c>
      <c r="Y48">
        <v>0</v>
      </c>
      <c r="Z48">
        <v>0</v>
      </c>
      <c r="AA48">
        <v>6.1704789120000001</v>
      </c>
      <c r="AB48">
        <v>17.352844704000002</v>
      </c>
      <c r="AC48">
        <v>12.7643852736</v>
      </c>
      <c r="AD48">
        <v>16.071074640000003</v>
      </c>
      <c r="AE48">
        <v>14.4750235968</v>
      </c>
      <c r="AF48">
        <v>4.4427500000000002</v>
      </c>
      <c r="AG48">
        <v>27.392491199999995</v>
      </c>
      <c r="AH48">
        <v>67.171467599999986</v>
      </c>
      <c r="AI48">
        <v>8.3865239999999996</v>
      </c>
      <c r="AJ48">
        <v>0</v>
      </c>
      <c r="AK48">
        <v>22.296000000000003</v>
      </c>
      <c r="AL48">
        <v>59.209270000000004</v>
      </c>
      <c r="AM48">
        <v>6.9552893142857153</v>
      </c>
      <c r="AN48">
        <v>0</v>
      </c>
      <c r="AO48">
        <v>12.912479999999999</v>
      </c>
      <c r="AP48">
        <v>5.0635368000000005</v>
      </c>
      <c r="AQ48">
        <v>0</v>
      </c>
      <c r="AR48">
        <v>21.577017599999994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22.697995998791054</v>
      </c>
      <c r="BB48">
        <f t="shared" si="0"/>
        <v>654.85413937038936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88.231335507347808</v>
      </c>
      <c r="L49">
        <v>71.680439886975108</v>
      </c>
      <c r="M49">
        <v>61.695768425947463</v>
      </c>
      <c r="N49">
        <v>51.88146023125438</v>
      </c>
      <c r="O49">
        <v>73.286782285391567</v>
      </c>
      <c r="P49">
        <v>24.377012747400201</v>
      </c>
      <c r="Q49">
        <v>3.3834074297297301</v>
      </c>
      <c r="R49">
        <v>6.695375944812648</v>
      </c>
      <c r="S49">
        <v>4.223122089508438</v>
      </c>
      <c r="T49">
        <v>0</v>
      </c>
      <c r="U49">
        <v>41.218780251694099</v>
      </c>
      <c r="V49">
        <v>0</v>
      </c>
      <c r="W49">
        <v>6.8377426866990731</v>
      </c>
      <c r="X49">
        <v>28.670410113555715</v>
      </c>
      <c r="Y49">
        <v>0</v>
      </c>
      <c r="Z49">
        <v>2.8784289600000004</v>
      </c>
      <c r="AA49">
        <v>6.1704789120000001</v>
      </c>
      <c r="AB49">
        <v>17.352844704000002</v>
      </c>
      <c r="AC49">
        <v>12.7643852736</v>
      </c>
      <c r="AD49">
        <v>16.071074640000003</v>
      </c>
      <c r="AE49">
        <v>14.4750235968</v>
      </c>
      <c r="AF49">
        <v>4.4427500000000002</v>
      </c>
      <c r="AG49">
        <v>27.392491199999995</v>
      </c>
      <c r="AH49">
        <v>67.171467599999986</v>
      </c>
      <c r="AI49">
        <v>8.3865239999999996</v>
      </c>
      <c r="AJ49">
        <v>0</v>
      </c>
      <c r="AK49">
        <v>22.296000000000003</v>
      </c>
      <c r="AL49">
        <v>59.209270000000004</v>
      </c>
      <c r="AM49">
        <v>6.9552893142857153</v>
      </c>
      <c r="AN49">
        <v>0</v>
      </c>
      <c r="AO49">
        <v>12.912479999999999</v>
      </c>
      <c r="AP49">
        <v>5.0635368000000005</v>
      </c>
      <c r="AQ49">
        <v>0</v>
      </c>
      <c r="AR49">
        <v>21.577017599999994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26.17388527441712</v>
      </c>
      <c r="BB49">
        <f t="shared" si="0"/>
        <v>755.13614554018488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88.233673396780972</v>
      </c>
      <c r="L50">
        <v>71.680439886975108</v>
      </c>
      <c r="M50">
        <v>59.412510224973225</v>
      </c>
      <c r="N50">
        <v>51.88146023125438</v>
      </c>
      <c r="O50">
        <v>73.286782285391567</v>
      </c>
      <c r="P50">
        <v>24.377012747400201</v>
      </c>
      <c r="Q50">
        <v>5.1753667247386757</v>
      </c>
      <c r="R50">
        <v>7.2423830477908027</v>
      </c>
      <c r="S50">
        <v>4.223122089508438</v>
      </c>
      <c r="T50">
        <v>0</v>
      </c>
      <c r="U50">
        <v>41.218780251694099</v>
      </c>
      <c r="V50">
        <v>0</v>
      </c>
      <c r="W50">
        <v>6.8377426866990731</v>
      </c>
      <c r="X50">
        <v>28.670410113555715</v>
      </c>
      <c r="Y50">
        <v>0</v>
      </c>
      <c r="Z50">
        <v>2.8784289600000004</v>
      </c>
      <c r="AA50">
        <v>6.1704789120000001</v>
      </c>
      <c r="AB50">
        <v>17.352844704000002</v>
      </c>
      <c r="AC50">
        <v>12.7643852736</v>
      </c>
      <c r="AD50">
        <v>16.071074640000003</v>
      </c>
      <c r="AE50">
        <v>14.4750235968</v>
      </c>
      <c r="AF50">
        <v>4.4427500000000002</v>
      </c>
      <c r="AG50">
        <v>27.392491199999995</v>
      </c>
      <c r="AH50">
        <v>67.171467599999986</v>
      </c>
      <c r="AI50">
        <v>8.3865239999999996</v>
      </c>
      <c r="AJ50">
        <v>0</v>
      </c>
      <c r="AK50">
        <v>22.296000000000003</v>
      </c>
      <c r="AL50">
        <v>59.209270000000004</v>
      </c>
      <c r="AM50">
        <v>6.9552893142857153</v>
      </c>
      <c r="AN50">
        <v>0</v>
      </c>
      <c r="AO50">
        <v>12.912479999999999</v>
      </c>
      <c r="AP50">
        <v>5.0635368000000005</v>
      </c>
      <c r="AQ50">
        <v>0</v>
      </c>
      <c r="AR50">
        <v>21.577017599999994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26.175829942681748</v>
      </c>
      <c r="BB50">
        <f t="shared" si="0"/>
        <v>755.19224695836624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79.998035076150103</v>
      </c>
      <c r="L51">
        <v>66.9967796969853</v>
      </c>
      <c r="M51">
        <v>59.616983038785428</v>
      </c>
      <c r="N51">
        <v>15.00172991213549</v>
      </c>
      <c r="O51">
        <v>30.005313425151243</v>
      </c>
      <c r="P51">
        <v>24.377012747400201</v>
      </c>
      <c r="Q51">
        <v>5.1733775862068967</v>
      </c>
      <c r="R51">
        <v>7.0429007806624897</v>
      </c>
      <c r="S51">
        <v>5.1750140086206899</v>
      </c>
      <c r="T51">
        <v>0</v>
      </c>
      <c r="U51">
        <v>41.218780251694099</v>
      </c>
      <c r="V51">
        <v>0</v>
      </c>
      <c r="W51">
        <v>10.000793556607206</v>
      </c>
      <c r="X51">
        <v>33.998364285714288</v>
      </c>
      <c r="Y51">
        <v>0</v>
      </c>
      <c r="Z51">
        <v>2.8784289600000004</v>
      </c>
      <c r="AA51">
        <v>6.1704789120000001</v>
      </c>
      <c r="AB51">
        <v>17.352844704000002</v>
      </c>
      <c r="AC51">
        <v>12.7643852736</v>
      </c>
      <c r="AD51">
        <v>16.071074640000003</v>
      </c>
      <c r="AE51">
        <v>14.4750235968</v>
      </c>
      <c r="AF51">
        <v>4.4427500000000002</v>
      </c>
      <c r="AG51">
        <v>27.392491199999995</v>
      </c>
      <c r="AH51">
        <v>67.171467599999986</v>
      </c>
      <c r="AI51">
        <v>8.3865239999999996</v>
      </c>
      <c r="AJ51">
        <v>0</v>
      </c>
      <c r="AK51">
        <v>22.296000000000003</v>
      </c>
      <c r="AL51">
        <v>59.209270000000004</v>
      </c>
      <c r="AM51">
        <v>6.9552893142857153</v>
      </c>
      <c r="AN51">
        <v>0</v>
      </c>
      <c r="AO51">
        <v>12.912479999999999</v>
      </c>
      <c r="AP51">
        <v>5.0635368000000005</v>
      </c>
      <c r="AQ51">
        <v>0</v>
      </c>
      <c r="AR51">
        <v>21.577017599999994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23.374071822193958</v>
      </c>
      <c r="BB51">
        <f t="shared" si="0"/>
        <v>674.35940575820507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79.998035076150103</v>
      </c>
      <c r="L52">
        <v>66.9967796969853</v>
      </c>
      <c r="M52">
        <v>59.616983038785428</v>
      </c>
      <c r="N52">
        <v>15.00172991213549</v>
      </c>
      <c r="O52">
        <v>30.005313425151243</v>
      </c>
      <c r="P52">
        <v>24.377012747400201</v>
      </c>
      <c r="Q52">
        <v>5.1733775862068967</v>
      </c>
      <c r="R52">
        <v>7.0429007806624897</v>
      </c>
      <c r="S52">
        <v>5.1750140086206899</v>
      </c>
      <c r="T52">
        <v>0</v>
      </c>
      <c r="U52">
        <v>41.218780251694099</v>
      </c>
      <c r="V52">
        <v>0</v>
      </c>
      <c r="W52">
        <v>10.000793556607206</v>
      </c>
      <c r="X52">
        <v>33.998364285714288</v>
      </c>
      <c r="Y52">
        <v>0</v>
      </c>
      <c r="Z52">
        <v>2.8784289600000004</v>
      </c>
      <c r="AA52">
        <v>6.1704789120000001</v>
      </c>
      <c r="AB52">
        <v>17.352844704000002</v>
      </c>
      <c r="AC52">
        <v>12.7643852736</v>
      </c>
      <c r="AD52">
        <v>16.071074640000003</v>
      </c>
      <c r="AE52">
        <v>14.4750235968</v>
      </c>
      <c r="AF52">
        <v>4.4427500000000002</v>
      </c>
      <c r="AG52">
        <v>27.392491199999995</v>
      </c>
      <c r="AH52">
        <v>67.171467599999986</v>
      </c>
      <c r="AI52">
        <v>8.3865239999999996</v>
      </c>
      <c r="AJ52">
        <v>0</v>
      </c>
      <c r="AK52">
        <v>22.296000000000003</v>
      </c>
      <c r="AL52">
        <v>59.209270000000004</v>
      </c>
      <c r="AM52">
        <v>6.9552893142857153</v>
      </c>
      <c r="AN52">
        <v>0</v>
      </c>
      <c r="AO52">
        <v>12.912479999999999</v>
      </c>
      <c r="AP52">
        <v>5.0635368000000005</v>
      </c>
      <c r="AQ52">
        <v>0</v>
      </c>
      <c r="AR52">
        <v>21.577017599999994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23.374071822193958</v>
      </c>
      <c r="BB52">
        <f t="shared" si="0"/>
        <v>674.35940575820507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88.248386480979462</v>
      </c>
      <c r="L53">
        <v>69.249243349070653</v>
      </c>
      <c r="M53">
        <v>59.616983038785428</v>
      </c>
      <c r="N53">
        <v>15.00172991213549</v>
      </c>
      <c r="O53">
        <v>30.005313425151243</v>
      </c>
      <c r="P53">
        <v>24.377012747400201</v>
      </c>
      <c r="Q53">
        <v>5.1733775862068967</v>
      </c>
      <c r="R53">
        <v>7.0429007806624897</v>
      </c>
      <c r="S53">
        <v>5.1750140086206899</v>
      </c>
      <c r="T53">
        <v>0</v>
      </c>
      <c r="U53">
        <v>41.218780251694099</v>
      </c>
      <c r="V53">
        <v>0</v>
      </c>
      <c r="W53">
        <v>10.000449640287769</v>
      </c>
      <c r="X53">
        <v>33.998965338851519</v>
      </c>
      <c r="Y53">
        <v>0</v>
      </c>
      <c r="Z53">
        <v>2.8784289600000004</v>
      </c>
      <c r="AA53">
        <v>6.1704789120000001</v>
      </c>
      <c r="AB53">
        <v>17.352844704000002</v>
      </c>
      <c r="AC53">
        <v>12.7643852736</v>
      </c>
      <c r="AD53">
        <v>16.071074640000003</v>
      </c>
      <c r="AE53">
        <v>14.4750235968</v>
      </c>
      <c r="AF53">
        <v>4.4427500000000002</v>
      </c>
      <c r="AG53">
        <v>27.392491199999995</v>
      </c>
      <c r="AH53">
        <v>67.171467599999986</v>
      </c>
      <c r="AI53">
        <v>8.3865239999999996</v>
      </c>
      <c r="AJ53">
        <v>0</v>
      </c>
      <c r="AK53">
        <v>22.296000000000003</v>
      </c>
      <c r="AL53">
        <v>62.416799999999988</v>
      </c>
      <c r="AM53">
        <v>6.9552893142857153</v>
      </c>
      <c r="AN53">
        <v>0</v>
      </c>
      <c r="AO53">
        <v>13.1707296</v>
      </c>
      <c r="AP53">
        <v>5.0635368000000005</v>
      </c>
      <c r="AQ53">
        <v>0</v>
      </c>
      <c r="AR53">
        <v>21.577017599999994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23.842028659522921</v>
      </c>
      <c r="BB53">
        <f t="shared" si="0"/>
        <v>687.86030071460868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88.250708640139933</v>
      </c>
      <c r="L54">
        <v>69.249243349070653</v>
      </c>
      <c r="M54">
        <v>59.616983038785428</v>
      </c>
      <c r="N54">
        <v>15.00172991213549</v>
      </c>
      <c r="O54">
        <v>30.005313425151243</v>
      </c>
      <c r="P54">
        <v>24.377012747400201</v>
      </c>
      <c r="Q54">
        <v>5.1733775862068967</v>
      </c>
      <c r="R54">
        <v>7.0429007806624897</v>
      </c>
      <c r="S54">
        <v>5.1750140086206899</v>
      </c>
      <c r="T54">
        <v>0</v>
      </c>
      <c r="U54">
        <v>41.218780251694099</v>
      </c>
      <c r="V54">
        <v>0</v>
      </c>
      <c r="W54">
        <v>10.000449640287769</v>
      </c>
      <c r="X54">
        <v>33.998965338851519</v>
      </c>
      <c r="Y54">
        <v>0</v>
      </c>
      <c r="Z54">
        <v>2.8784289600000004</v>
      </c>
      <c r="AA54">
        <v>6.1704789120000001</v>
      </c>
      <c r="AB54">
        <v>17.352844704000002</v>
      </c>
      <c r="AC54">
        <v>12.7643852736</v>
      </c>
      <c r="AD54">
        <v>16.071074640000003</v>
      </c>
      <c r="AE54">
        <v>14.4750235968</v>
      </c>
      <c r="AF54">
        <v>4.4427500000000002</v>
      </c>
      <c r="AG54">
        <v>27.392491199999995</v>
      </c>
      <c r="AH54">
        <v>67.171467599999986</v>
      </c>
      <c r="AI54">
        <v>8.3865239999999996</v>
      </c>
      <c r="AJ54">
        <v>0</v>
      </c>
      <c r="AK54">
        <v>22.296000000000003</v>
      </c>
      <c r="AL54">
        <v>62.416799999999988</v>
      </c>
      <c r="AM54">
        <v>6.9552893142857153</v>
      </c>
      <c r="AN54">
        <v>0</v>
      </c>
      <c r="AO54">
        <v>13.1707296</v>
      </c>
      <c r="AP54">
        <v>5.0635368000000005</v>
      </c>
      <c r="AQ54">
        <v>0</v>
      </c>
      <c r="AR54">
        <v>21.577017599999994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23.842106238884536</v>
      </c>
      <c r="BB54">
        <f t="shared" si="0"/>
        <v>687.8625452944076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88.248386480979462</v>
      </c>
      <c r="L55">
        <v>69.249243349070653</v>
      </c>
      <c r="M55">
        <v>59.616983038785428</v>
      </c>
      <c r="N55">
        <v>15.00172991213549</v>
      </c>
      <c r="O55">
        <v>30.005313425151243</v>
      </c>
      <c r="P55">
        <v>24.377012747400201</v>
      </c>
      <c r="Q55">
        <v>5.1733771551724148</v>
      </c>
      <c r="R55">
        <v>7.0429007806624897</v>
      </c>
      <c r="S55">
        <v>5.1749723419540228</v>
      </c>
      <c r="T55">
        <v>0</v>
      </c>
      <c r="U55">
        <v>41.218780251694099</v>
      </c>
      <c r="V55">
        <v>0</v>
      </c>
      <c r="W55">
        <v>10.000449640287769</v>
      </c>
      <c r="X55">
        <v>33.998965338851519</v>
      </c>
      <c r="Y55">
        <v>0</v>
      </c>
      <c r="Z55">
        <v>2.8784289600000004</v>
      </c>
      <c r="AA55">
        <v>6.1704789120000001</v>
      </c>
      <c r="AB55">
        <v>17.352844704000002</v>
      </c>
      <c r="AC55">
        <v>12.7643852736</v>
      </c>
      <c r="AD55">
        <v>16.071074640000003</v>
      </c>
      <c r="AE55">
        <v>14.4750235968</v>
      </c>
      <c r="AF55">
        <v>6.1515000000000004</v>
      </c>
      <c r="AG55">
        <v>27.392491199999995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6.9552893142857153</v>
      </c>
      <c r="AN55">
        <v>0</v>
      </c>
      <c r="AO55">
        <v>13.1707296</v>
      </c>
      <c r="AP55">
        <v>5.0635368000000005</v>
      </c>
      <c r="AQ55">
        <v>0</v>
      </c>
      <c r="AR55">
        <v>21.577017599999994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23.843080509938876</v>
      </c>
      <c r="BB55">
        <f t="shared" si="0"/>
        <v>687.89065196649153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88.250708640139933</v>
      </c>
      <c r="L56">
        <v>69.249243349070653</v>
      </c>
      <c r="M56">
        <v>59.616983038785428</v>
      </c>
      <c r="N56">
        <v>15.00172991213549</v>
      </c>
      <c r="O56">
        <v>30.005313425151243</v>
      </c>
      <c r="P56">
        <v>24.377012747400201</v>
      </c>
      <c r="Q56">
        <v>5.1733771551724148</v>
      </c>
      <c r="R56">
        <v>7.0429007806624897</v>
      </c>
      <c r="S56">
        <v>5.1749723419540228</v>
      </c>
      <c r="T56">
        <v>0</v>
      </c>
      <c r="U56">
        <v>41.218780251694099</v>
      </c>
      <c r="V56">
        <v>0</v>
      </c>
      <c r="W56">
        <v>10.000449640287769</v>
      </c>
      <c r="X56">
        <v>33.998965338851519</v>
      </c>
      <c r="Y56">
        <v>0</v>
      </c>
      <c r="Z56">
        <v>2.8784289600000004</v>
      </c>
      <c r="AA56">
        <v>6.1704789120000001</v>
      </c>
      <c r="AB56">
        <v>17.352844704000002</v>
      </c>
      <c r="AC56">
        <v>12.7643852736</v>
      </c>
      <c r="AD56">
        <v>16.071074640000003</v>
      </c>
      <c r="AE56">
        <v>14.4750235968</v>
      </c>
      <c r="AF56">
        <v>6.1515000000000004</v>
      </c>
      <c r="AG56">
        <v>27.392491199999995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6.9552893142857153</v>
      </c>
      <c r="AN56">
        <v>0</v>
      </c>
      <c r="AO56">
        <v>13.1707296</v>
      </c>
      <c r="AP56">
        <v>5.0635368000000005</v>
      </c>
      <c r="AQ56">
        <v>0</v>
      </c>
      <c r="AR56">
        <v>21.577017599999994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23.843158089300491</v>
      </c>
      <c r="BB56">
        <f t="shared" si="0"/>
        <v>687.89289654629044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88.248386480979462</v>
      </c>
      <c r="L57">
        <v>69.249243349070653</v>
      </c>
      <c r="M57">
        <v>59.616983038785428</v>
      </c>
      <c r="N57">
        <v>15.00172991213549</v>
      </c>
      <c r="O57">
        <v>30.005313425151243</v>
      </c>
      <c r="P57">
        <v>24.377012747400201</v>
      </c>
      <c r="Q57">
        <v>5.266829671551724</v>
      </c>
      <c r="R57">
        <v>10.245152756324902</v>
      </c>
      <c r="S57">
        <v>6.3777929072753219</v>
      </c>
      <c r="T57">
        <v>0</v>
      </c>
      <c r="U57">
        <v>41.218780251694099</v>
      </c>
      <c r="V57">
        <v>0</v>
      </c>
      <c r="W57">
        <v>10.000449640287769</v>
      </c>
      <c r="X57">
        <v>33.998965338851519</v>
      </c>
      <c r="Y57">
        <v>0</v>
      </c>
      <c r="Z57">
        <v>2.8784289600000004</v>
      </c>
      <c r="AA57">
        <v>6.1704789120000001</v>
      </c>
      <c r="AB57">
        <v>17.352844704000002</v>
      </c>
      <c r="AC57">
        <v>12.7643852736</v>
      </c>
      <c r="AD57">
        <v>16.071074640000003</v>
      </c>
      <c r="AE57">
        <v>14.4750235968</v>
      </c>
      <c r="AF57">
        <v>6.1515000000000004</v>
      </c>
      <c r="AG57">
        <v>27.392491199999995</v>
      </c>
      <c r="AH57">
        <v>67.171467599999986</v>
      </c>
      <c r="AI57">
        <v>8.3865239999999996</v>
      </c>
      <c r="AJ57">
        <v>0</v>
      </c>
      <c r="AK57">
        <v>22.296000000000003</v>
      </c>
      <c r="AL57">
        <v>62.416799999999988</v>
      </c>
      <c r="AM57">
        <v>6.9552893142857153</v>
      </c>
      <c r="AN57">
        <v>0</v>
      </c>
      <c r="AO57">
        <v>13.1707296</v>
      </c>
      <c r="AP57">
        <v>5.0635368000000005</v>
      </c>
      <c r="AQ57">
        <v>0</v>
      </c>
      <c r="AR57">
        <v>21.577017599999994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24.04997053255283</v>
      </c>
      <c r="BB57">
        <f t="shared" si="0"/>
        <v>693.85959180124064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88.250708640139933</v>
      </c>
      <c r="L58">
        <v>69.249243349070653</v>
      </c>
      <c r="M58">
        <v>59.616983038785428</v>
      </c>
      <c r="N58">
        <v>15.00172991213549</v>
      </c>
      <c r="O58">
        <v>30.005313425151243</v>
      </c>
      <c r="P58">
        <v>24.377012747400201</v>
      </c>
      <c r="Q58">
        <v>5.266829671551724</v>
      </c>
      <c r="R58">
        <v>10.245152756324902</v>
      </c>
      <c r="S58">
        <v>6.3777929072753219</v>
      </c>
      <c r="T58">
        <v>0</v>
      </c>
      <c r="U58">
        <v>41.218780251694099</v>
      </c>
      <c r="V58">
        <v>0</v>
      </c>
      <c r="W58">
        <v>10.000449640287769</v>
      </c>
      <c r="X58">
        <v>33.998965338851519</v>
      </c>
      <c r="Y58">
        <v>0</v>
      </c>
      <c r="Z58">
        <v>2.8784289600000004</v>
      </c>
      <c r="AA58">
        <v>12.340957824</v>
      </c>
      <c r="AB58">
        <v>17.352844704000002</v>
      </c>
      <c r="AC58">
        <v>12.7643852736</v>
      </c>
      <c r="AD58">
        <v>16.071074640000003</v>
      </c>
      <c r="AE58">
        <v>14.4750235968</v>
      </c>
      <c r="AF58">
        <v>6.1515000000000004</v>
      </c>
      <c r="AG58">
        <v>27.392491199999995</v>
      </c>
      <c r="AH58">
        <v>67.171467599999986</v>
      </c>
      <c r="AI58">
        <v>8.3865239999999996</v>
      </c>
      <c r="AJ58">
        <v>0</v>
      </c>
      <c r="AK58">
        <v>22.296000000000003</v>
      </c>
      <c r="AL58">
        <v>62.416799999999988</v>
      </c>
      <c r="AM58">
        <v>6.9552893142857153</v>
      </c>
      <c r="AN58">
        <v>0</v>
      </c>
      <c r="AO58">
        <v>13.1707296</v>
      </c>
      <c r="AP58">
        <v>5.0635368000000005</v>
      </c>
      <c r="AQ58">
        <v>0</v>
      </c>
      <c r="AR58">
        <v>21.577017599999994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24.256758909514449</v>
      </c>
      <c r="BB58">
        <f t="shared" si="0"/>
        <v>699.82560449543939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88.248386480979462</v>
      </c>
      <c r="L59">
        <v>69.249243349070653</v>
      </c>
      <c r="M59">
        <v>59.616983038785428</v>
      </c>
      <c r="N59">
        <v>15.00172991213549</v>
      </c>
      <c r="O59">
        <v>30.005313425151243</v>
      </c>
      <c r="P59">
        <v>24.377012747400201</v>
      </c>
      <c r="Q59">
        <v>5.2654979344827577</v>
      </c>
      <c r="R59">
        <v>10.059789326705831</v>
      </c>
      <c r="S59">
        <v>6.2508750116279073</v>
      </c>
      <c r="T59">
        <v>0</v>
      </c>
      <c r="U59">
        <v>41.218780251694099</v>
      </c>
      <c r="V59">
        <v>0</v>
      </c>
      <c r="W59">
        <v>10.000449640287769</v>
      </c>
      <c r="X59">
        <v>33.998965338851519</v>
      </c>
      <c r="Y59">
        <v>0</v>
      </c>
      <c r="Z59">
        <v>2.8784289600000004</v>
      </c>
      <c r="AA59">
        <v>12.340957824</v>
      </c>
      <c r="AB59">
        <v>17.352844704000002</v>
      </c>
      <c r="AC59">
        <v>12.7643852736</v>
      </c>
      <c r="AD59">
        <v>16.071074640000003</v>
      </c>
      <c r="AE59">
        <v>14.4750235968</v>
      </c>
      <c r="AF59">
        <v>6.1515000000000004</v>
      </c>
      <c r="AG59">
        <v>27.392491199999995</v>
      </c>
      <c r="AH59">
        <v>67.171467599999986</v>
      </c>
      <c r="AI59">
        <v>8.3865239999999996</v>
      </c>
      <c r="AJ59">
        <v>0</v>
      </c>
      <c r="AK59">
        <v>22.296000000000003</v>
      </c>
      <c r="AL59">
        <v>59.209270000000004</v>
      </c>
      <c r="AM59">
        <v>6.9552893142857153</v>
      </c>
      <c r="AN59">
        <v>0</v>
      </c>
      <c r="AO59">
        <v>13.1707296</v>
      </c>
      <c r="AP59">
        <v>5.0635368000000005</v>
      </c>
      <c r="AQ59">
        <v>0</v>
      </c>
      <c r="AR59">
        <v>21.577017599999994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24.138723137469018</v>
      </c>
      <c r="BB59">
        <f t="shared" si="0"/>
        <v>696.42017504598903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88.250708640139933</v>
      </c>
      <c r="L60">
        <v>69.249243349070653</v>
      </c>
      <c r="M60">
        <v>59.616983038785428</v>
      </c>
      <c r="N60">
        <v>15.00172991213549</v>
      </c>
      <c r="O60">
        <v>30.005313425151243</v>
      </c>
      <c r="P60">
        <v>24.377012747400201</v>
      </c>
      <c r="Q60">
        <v>5.2654979344827577</v>
      </c>
      <c r="R60">
        <v>10.059789326705831</v>
      </c>
      <c r="S60">
        <v>6.2508750116279073</v>
      </c>
      <c r="T60">
        <v>0</v>
      </c>
      <c r="U60">
        <v>41.218780251694099</v>
      </c>
      <c r="V60">
        <v>0</v>
      </c>
      <c r="W60">
        <v>10.000449640287769</v>
      </c>
      <c r="X60">
        <v>33.998965338851519</v>
      </c>
      <c r="Y60">
        <v>0</v>
      </c>
      <c r="Z60">
        <v>2.8784289600000004</v>
      </c>
      <c r="AA60">
        <v>12.340957824</v>
      </c>
      <c r="AB60">
        <v>17.352844704000002</v>
      </c>
      <c r="AC60">
        <v>12.7643852736</v>
      </c>
      <c r="AD60">
        <v>16.071074640000003</v>
      </c>
      <c r="AE60">
        <v>14.4750235968</v>
      </c>
      <c r="AF60">
        <v>6.1515000000000004</v>
      </c>
      <c r="AG60">
        <v>27.392491199999995</v>
      </c>
      <c r="AH60">
        <v>67.171467599999986</v>
      </c>
      <c r="AI60">
        <v>8.3865239999999996</v>
      </c>
      <c r="AJ60">
        <v>0</v>
      </c>
      <c r="AK60">
        <v>22.296000000000003</v>
      </c>
      <c r="AL60">
        <v>59.209270000000004</v>
      </c>
      <c r="AM60">
        <v>6.9552893142857153</v>
      </c>
      <c r="AN60">
        <v>0</v>
      </c>
      <c r="AO60">
        <v>13.1707296</v>
      </c>
      <c r="AP60">
        <v>5.0635368000000005</v>
      </c>
      <c r="AQ60">
        <v>0</v>
      </c>
      <c r="AR60">
        <v>21.577017599999994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24.138800716830634</v>
      </c>
      <c r="BB60">
        <f t="shared" si="0"/>
        <v>696.42241962578794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88.26988401119273</v>
      </c>
      <c r="L61">
        <v>69.249243349070653</v>
      </c>
      <c r="M61">
        <v>59.203119914600869</v>
      </c>
      <c r="N61">
        <v>51.88146023125438</v>
      </c>
      <c r="O61">
        <v>73.286782285391567</v>
      </c>
      <c r="P61">
        <v>24.377012747400201</v>
      </c>
      <c r="Q61">
        <v>5.266829671551724</v>
      </c>
      <c r="R61">
        <v>10.245152756324902</v>
      </c>
      <c r="S61">
        <v>6.3777929072753219</v>
      </c>
      <c r="T61">
        <v>0</v>
      </c>
      <c r="U61">
        <v>41.218780251694099</v>
      </c>
      <c r="V61">
        <v>0</v>
      </c>
      <c r="W61">
        <v>10.000449640287769</v>
      </c>
      <c r="X61">
        <v>33.998965338851519</v>
      </c>
      <c r="Y61">
        <v>0</v>
      </c>
      <c r="Z61">
        <v>2.8784289600000004</v>
      </c>
      <c r="AA61">
        <v>12.340957824</v>
      </c>
      <c r="AB61">
        <v>17.352844704000002</v>
      </c>
      <c r="AC61">
        <v>12.7643852736</v>
      </c>
      <c r="AD61">
        <v>16.071074640000003</v>
      </c>
      <c r="AE61">
        <v>14.4750235968</v>
      </c>
      <c r="AF61">
        <v>6.1515000000000004</v>
      </c>
      <c r="AG61">
        <v>27.392491199999995</v>
      </c>
      <c r="AH61">
        <v>67.171467599999986</v>
      </c>
      <c r="AI61">
        <v>8.3865239999999996</v>
      </c>
      <c r="AJ61">
        <v>0</v>
      </c>
      <c r="AK61">
        <v>22.296000000000003</v>
      </c>
      <c r="AL61">
        <v>59.209270000000004</v>
      </c>
      <c r="AM61">
        <v>6.9552893142857153</v>
      </c>
      <c r="AN61">
        <v>0</v>
      </c>
      <c r="AO61">
        <v>13.1707296</v>
      </c>
      <c r="AP61">
        <v>5.0635368000000005</v>
      </c>
      <c r="AQ61">
        <v>0</v>
      </c>
      <c r="AR61">
        <v>21.577017599999994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26.82148459222957</v>
      </c>
      <c r="BB61">
        <f t="shared" si="0"/>
        <v>773.81986023895206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88.274819517355951</v>
      </c>
      <c r="L62">
        <v>69.167500666910655</v>
      </c>
      <c r="M62">
        <v>59.203119914600869</v>
      </c>
      <c r="N62">
        <v>51.88146023125438</v>
      </c>
      <c r="O62">
        <v>73.286782285391567</v>
      </c>
      <c r="P62">
        <v>24.377012747400201</v>
      </c>
      <c r="Q62">
        <v>5.266829671551724</v>
      </c>
      <c r="R62">
        <v>10.245152756324902</v>
      </c>
      <c r="S62">
        <v>6.3777929072753219</v>
      </c>
      <c r="T62">
        <v>0</v>
      </c>
      <c r="U62">
        <v>41.218780251694099</v>
      </c>
      <c r="V62">
        <v>0</v>
      </c>
      <c r="W62">
        <v>10.000449640287769</v>
      </c>
      <c r="X62">
        <v>33.998965338851519</v>
      </c>
      <c r="Y62">
        <v>0</v>
      </c>
      <c r="Z62">
        <v>2.8784289600000004</v>
      </c>
      <c r="AA62">
        <v>12.340957824</v>
      </c>
      <c r="AB62">
        <v>17.352844704000002</v>
      </c>
      <c r="AC62">
        <v>12.7643852736</v>
      </c>
      <c r="AD62">
        <v>16.071074640000003</v>
      </c>
      <c r="AE62">
        <v>14.4750235968</v>
      </c>
      <c r="AF62">
        <v>6.1515000000000004</v>
      </c>
      <c r="AG62">
        <v>27.392491199999995</v>
      </c>
      <c r="AH62">
        <v>67.171467599999986</v>
      </c>
      <c r="AI62">
        <v>8.3865239999999996</v>
      </c>
      <c r="AJ62">
        <v>0</v>
      </c>
      <c r="AK62">
        <v>22.296000000000003</v>
      </c>
      <c r="AL62">
        <v>59.209270000000004</v>
      </c>
      <c r="AM62">
        <v>6.9552893142857153</v>
      </c>
      <c r="AN62">
        <v>0</v>
      </c>
      <c r="AO62">
        <v>13.1707296</v>
      </c>
      <c r="AP62">
        <v>5.0635368000000005</v>
      </c>
      <c r="AQ62">
        <v>0</v>
      </c>
      <c r="AR62">
        <v>21.577017599999994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26.818911780232472</v>
      </c>
      <c r="BB62">
        <f t="shared" si="0"/>
        <v>773.74562587495222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160.78776542659838</v>
      </c>
      <c r="L63">
        <v>69.167500666910655</v>
      </c>
      <c r="M63">
        <v>59.619122167255597</v>
      </c>
      <c r="N63">
        <v>51.88146023125438</v>
      </c>
      <c r="O63">
        <v>73.286782285391567</v>
      </c>
      <c r="P63">
        <v>24.377012747400201</v>
      </c>
      <c r="Q63">
        <v>9.910907707571802</v>
      </c>
      <c r="R63">
        <v>19.261220451957296</v>
      </c>
      <c r="S63">
        <v>11.992641315777512</v>
      </c>
      <c r="T63">
        <v>0</v>
      </c>
      <c r="U63">
        <v>41.218780251694099</v>
      </c>
      <c r="V63">
        <v>9.1041036717062642</v>
      </c>
      <c r="W63">
        <v>19.742883717989251</v>
      </c>
      <c r="X63">
        <v>64.790361835285083</v>
      </c>
      <c r="Y63">
        <v>0</v>
      </c>
      <c r="Z63">
        <v>2.8784289600000004</v>
      </c>
      <c r="AA63">
        <v>12.340957824</v>
      </c>
      <c r="AB63">
        <v>17.352844704000002</v>
      </c>
      <c r="AC63">
        <v>12.7643852736</v>
      </c>
      <c r="AD63">
        <v>16.071074640000003</v>
      </c>
      <c r="AE63">
        <v>14.4750235968</v>
      </c>
      <c r="AF63">
        <v>6.1515000000000004</v>
      </c>
      <c r="AG63">
        <v>27.392491199999995</v>
      </c>
      <c r="AH63">
        <v>67.171467599999986</v>
      </c>
      <c r="AI63">
        <v>8.3865239999999996</v>
      </c>
      <c r="AJ63">
        <v>0</v>
      </c>
      <c r="AK63">
        <v>22.296000000000003</v>
      </c>
      <c r="AL63">
        <v>59.209270000000004</v>
      </c>
      <c r="AM63">
        <v>6.9552893142857153</v>
      </c>
      <c r="AN63">
        <v>0</v>
      </c>
      <c r="AO63">
        <v>13.1707296</v>
      </c>
      <c r="AP63">
        <v>5.0635368000000005</v>
      </c>
      <c r="AQ63">
        <v>0</v>
      </c>
      <c r="AR63">
        <v>21.577017599999994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31.570615148543471</v>
      </c>
      <c r="BB63">
        <f t="shared" si="0"/>
        <v>910.8357990545345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160.78776542659838</v>
      </c>
      <c r="L64">
        <v>69.167500666910655</v>
      </c>
      <c r="M64">
        <v>59.619122167255597</v>
      </c>
      <c r="N64">
        <v>51.88146023125438</v>
      </c>
      <c r="O64">
        <v>73.286782285391567</v>
      </c>
      <c r="P64">
        <v>24.377012747400201</v>
      </c>
      <c r="Q64">
        <v>9.9124552073170733</v>
      </c>
      <c r="R64">
        <v>19.264484128227959</v>
      </c>
      <c r="S64">
        <v>11.992641067238113</v>
      </c>
      <c r="T64">
        <v>0</v>
      </c>
      <c r="U64">
        <v>41.218780251694099</v>
      </c>
      <c r="V64">
        <v>9.1041036717062642</v>
      </c>
      <c r="W64">
        <v>19.742883717989251</v>
      </c>
      <c r="X64">
        <v>64.790361835285083</v>
      </c>
      <c r="Y64">
        <v>0</v>
      </c>
      <c r="Z64">
        <v>2.8784289600000004</v>
      </c>
      <c r="AA64">
        <v>12.340957824</v>
      </c>
      <c r="AB64">
        <v>17.352844704000002</v>
      </c>
      <c r="AC64">
        <v>12.7643852736</v>
      </c>
      <c r="AD64">
        <v>16.071074640000003</v>
      </c>
      <c r="AE64">
        <v>14.4750235968</v>
      </c>
      <c r="AF64">
        <v>6.1515000000000004</v>
      </c>
      <c r="AG64">
        <v>27.392491199999995</v>
      </c>
      <c r="AH64">
        <v>67.171467599999986</v>
      </c>
      <c r="AI64">
        <v>8.3865239999999996</v>
      </c>
      <c r="AJ64">
        <v>0</v>
      </c>
      <c r="AK64">
        <v>22.296000000000003</v>
      </c>
      <c r="AL64">
        <v>59.209270000000004</v>
      </c>
      <c r="AM64">
        <v>6.9552893142857153</v>
      </c>
      <c r="AN64">
        <v>0</v>
      </c>
      <c r="AO64">
        <v>13.1707296</v>
      </c>
      <c r="AP64">
        <v>5.0635368000000005</v>
      </c>
      <c r="AQ64">
        <v>0</v>
      </c>
      <c r="AR64">
        <v>21.577017599999994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31.570775773710363</v>
      </c>
      <c r="BB64">
        <f t="shared" si="0"/>
        <v>910.84044935684403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160.78776542659838</v>
      </c>
      <c r="L65">
        <v>69.167500666910655</v>
      </c>
      <c r="M65">
        <v>59.619122167255597</v>
      </c>
      <c r="N65">
        <v>51.88146023125438</v>
      </c>
      <c r="O65">
        <v>73.286782285391567</v>
      </c>
      <c r="P65">
        <v>24.377012747400201</v>
      </c>
      <c r="Q65">
        <v>9.9124552073170733</v>
      </c>
      <c r="R65">
        <v>19.264484128227959</v>
      </c>
      <c r="S65">
        <v>11.992641067238113</v>
      </c>
      <c r="T65">
        <v>0</v>
      </c>
      <c r="U65">
        <v>41.218780251694099</v>
      </c>
      <c r="V65">
        <v>9.1041036717062642</v>
      </c>
      <c r="W65">
        <v>19.742883717989251</v>
      </c>
      <c r="X65">
        <v>64.790361835285083</v>
      </c>
      <c r="Y65">
        <v>0</v>
      </c>
      <c r="Z65">
        <v>5.7578241600000011</v>
      </c>
      <c r="AA65">
        <v>12.340957824</v>
      </c>
      <c r="AB65">
        <v>17.352844704000002</v>
      </c>
      <c r="AC65">
        <v>12.7643852736</v>
      </c>
      <c r="AD65">
        <v>16.071074640000003</v>
      </c>
      <c r="AE65">
        <v>14.4750235968</v>
      </c>
      <c r="AF65">
        <v>6.1515000000000004</v>
      </c>
      <c r="AG65">
        <v>27.392491199999995</v>
      </c>
      <c r="AH65">
        <v>67.171467599999986</v>
      </c>
      <c r="AI65">
        <v>8.3865239999999996</v>
      </c>
      <c r="AJ65">
        <v>0</v>
      </c>
      <c r="AK65">
        <v>22.296000000000003</v>
      </c>
      <c r="AL65">
        <v>59.209270000000004</v>
      </c>
      <c r="AM65">
        <v>6.9552893142857153</v>
      </c>
      <c r="AN65">
        <v>0</v>
      </c>
      <c r="AO65">
        <v>13.1707296</v>
      </c>
      <c r="AP65">
        <v>5.0635368000000005</v>
      </c>
      <c r="AQ65">
        <v>0</v>
      </c>
      <c r="AR65">
        <v>21.577017599999994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31.667235512910363</v>
      </c>
      <c r="BB65">
        <f t="shared" si="0"/>
        <v>913.62338481764414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160.78776542659838</v>
      </c>
      <c r="L66">
        <v>69.167500666910655</v>
      </c>
      <c r="M66">
        <v>59.619122167255597</v>
      </c>
      <c r="N66">
        <v>51.88146023125438</v>
      </c>
      <c r="O66">
        <v>73.286782285391567</v>
      </c>
      <c r="P66">
        <v>24.377012747400201</v>
      </c>
      <c r="Q66">
        <v>9.9124552073170733</v>
      </c>
      <c r="R66">
        <v>19.264484128227959</v>
      </c>
      <c r="S66">
        <v>11.992641067238113</v>
      </c>
      <c r="T66">
        <v>0</v>
      </c>
      <c r="U66">
        <v>41.218780251694099</v>
      </c>
      <c r="V66">
        <v>9.1041036717062642</v>
      </c>
      <c r="W66">
        <v>19.742883717989251</v>
      </c>
      <c r="X66">
        <v>64.790361835285083</v>
      </c>
      <c r="Y66">
        <v>0</v>
      </c>
      <c r="Z66">
        <v>5.7578241600000011</v>
      </c>
      <c r="AA66">
        <v>12.340957824</v>
      </c>
      <c r="AB66">
        <v>17.352844704000002</v>
      </c>
      <c r="AC66">
        <v>12.7643852736</v>
      </c>
      <c r="AD66">
        <v>16.071074640000003</v>
      </c>
      <c r="AE66">
        <v>14.4750235968</v>
      </c>
      <c r="AF66">
        <v>6.1515000000000004</v>
      </c>
      <c r="AG66">
        <v>27.392491199999995</v>
      </c>
      <c r="AH66">
        <v>67.171467599999986</v>
      </c>
      <c r="AI66">
        <v>8.3865239999999996</v>
      </c>
      <c r="AJ66">
        <v>0</v>
      </c>
      <c r="AK66">
        <v>22.296000000000003</v>
      </c>
      <c r="AL66">
        <v>59.209270000000004</v>
      </c>
      <c r="AM66">
        <v>6.9552893142857153</v>
      </c>
      <c r="AN66">
        <v>0</v>
      </c>
      <c r="AO66">
        <v>13.1707296</v>
      </c>
      <c r="AP66">
        <v>5.0635368000000005</v>
      </c>
      <c r="AQ66">
        <v>0</v>
      </c>
      <c r="AR66">
        <v>21.577017599999994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31.667235512910363</v>
      </c>
      <c r="BB66">
        <f t="shared" si="0"/>
        <v>913.62338481764414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160.78776542659838</v>
      </c>
      <c r="L67">
        <v>69.167500666910655</v>
      </c>
      <c r="M67">
        <v>59.619122167255597</v>
      </c>
      <c r="N67">
        <v>51.88146023125438</v>
      </c>
      <c r="O67">
        <v>73.286782285391567</v>
      </c>
      <c r="P67">
        <v>24.377012747400201</v>
      </c>
      <c r="Q67">
        <v>9.910907707571802</v>
      </c>
      <c r="R67">
        <v>19.261220451957296</v>
      </c>
      <c r="S67">
        <v>11.992641315777512</v>
      </c>
      <c r="T67">
        <v>0</v>
      </c>
      <c r="U67">
        <v>41.218780251694099</v>
      </c>
      <c r="V67">
        <v>9.1041036717062642</v>
      </c>
      <c r="W67">
        <v>19.742883717989251</v>
      </c>
      <c r="X67">
        <v>64.790361835285083</v>
      </c>
      <c r="Y67">
        <v>0</v>
      </c>
      <c r="Z67">
        <v>5.7578241600000011</v>
      </c>
      <c r="AA67">
        <v>18.736271999999996</v>
      </c>
      <c r="AB67">
        <v>17.352844704000002</v>
      </c>
      <c r="AC67">
        <v>12.7643852736</v>
      </c>
      <c r="AD67">
        <v>16.071074640000003</v>
      </c>
      <c r="AE67">
        <v>21.712535395200003</v>
      </c>
      <c r="AF67">
        <v>6.1515000000000004</v>
      </c>
      <c r="AG67">
        <v>27.392491199999995</v>
      </c>
      <c r="AH67">
        <v>67.171467599999986</v>
      </c>
      <c r="AI67">
        <v>8.3865239999999996</v>
      </c>
      <c r="AJ67">
        <v>0</v>
      </c>
      <c r="AK67">
        <v>22.296000000000003</v>
      </c>
      <c r="AL67">
        <v>59.209270000000004</v>
      </c>
      <c r="AM67">
        <v>6.9552893142857153</v>
      </c>
      <c r="AN67">
        <v>0</v>
      </c>
      <c r="AO67">
        <v>13.1707296</v>
      </c>
      <c r="AP67">
        <v>5.0635368000000005</v>
      </c>
      <c r="AQ67">
        <v>0</v>
      </c>
      <c r="AR67">
        <v>21.577017599999994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32.123774811743473</v>
      </c>
      <c r="BB67">
        <f t="shared" si="0"/>
        <v>926.79486056573433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160.78776542659838</v>
      </c>
      <c r="L68">
        <v>69.167500666910655</v>
      </c>
      <c r="M68">
        <v>59.619122167255597</v>
      </c>
      <c r="N68">
        <v>51.88146023125438</v>
      </c>
      <c r="O68">
        <v>73.286782285391567</v>
      </c>
      <c r="P68">
        <v>24.377012747400201</v>
      </c>
      <c r="Q68">
        <v>9.910907707571802</v>
      </c>
      <c r="R68">
        <v>19.261220451957296</v>
      </c>
      <c r="S68">
        <v>11.992641315777512</v>
      </c>
      <c r="T68">
        <v>0</v>
      </c>
      <c r="U68">
        <v>41.218780251694099</v>
      </c>
      <c r="V68">
        <v>9.1041036717062642</v>
      </c>
      <c r="W68">
        <v>19.742883717989251</v>
      </c>
      <c r="X68">
        <v>64.790361835285083</v>
      </c>
      <c r="Y68">
        <v>0</v>
      </c>
      <c r="Z68">
        <v>5.7578241600000011</v>
      </c>
      <c r="AA68">
        <v>18.736271999999996</v>
      </c>
      <c r="AB68">
        <v>17.352844704000002</v>
      </c>
      <c r="AC68">
        <v>12.7643852736</v>
      </c>
      <c r="AD68">
        <v>16.071074640000003</v>
      </c>
      <c r="AE68">
        <v>21.712535395200003</v>
      </c>
      <c r="AF68">
        <v>6.1515000000000004</v>
      </c>
      <c r="AG68">
        <v>27.392491199999995</v>
      </c>
      <c r="AH68">
        <v>67.171467599999986</v>
      </c>
      <c r="AI68">
        <v>8.3865239999999996</v>
      </c>
      <c r="AJ68">
        <v>0</v>
      </c>
      <c r="AK68">
        <v>22.296000000000003</v>
      </c>
      <c r="AL68">
        <v>59.209270000000004</v>
      </c>
      <c r="AM68">
        <v>6.9552893142857153</v>
      </c>
      <c r="AN68">
        <v>0</v>
      </c>
      <c r="AO68">
        <v>13.1707296</v>
      </c>
      <c r="AP68">
        <v>5.0635368000000005</v>
      </c>
      <c r="AQ68">
        <v>0</v>
      </c>
      <c r="AR68">
        <v>21.577017599999994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32.123774811743473</v>
      </c>
      <c r="BB68">
        <f t="shared" ref="BB68:BB99" si="1">SUM(B68:AZ68)-BA68</f>
        <v>926.79486056573433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160.78776542659838</v>
      </c>
      <c r="L69">
        <v>69.167500666910655</v>
      </c>
      <c r="M69">
        <v>59.619122167255597</v>
      </c>
      <c r="N69">
        <v>51.88146023125438</v>
      </c>
      <c r="O69">
        <v>73.286782285391567</v>
      </c>
      <c r="P69">
        <v>24.377012747400201</v>
      </c>
      <c r="Q69">
        <v>9.910907707571802</v>
      </c>
      <c r="R69">
        <v>19.261220451957296</v>
      </c>
      <c r="S69">
        <v>11.992641315777512</v>
      </c>
      <c r="T69">
        <v>0</v>
      </c>
      <c r="U69">
        <v>40.547900423889182</v>
      </c>
      <c r="V69">
        <v>9.1041036717062642</v>
      </c>
      <c r="W69">
        <v>19.742883717989251</v>
      </c>
      <c r="X69">
        <v>64.790361835285083</v>
      </c>
      <c r="Y69">
        <v>0</v>
      </c>
      <c r="Z69">
        <v>5.7578241600000011</v>
      </c>
      <c r="AA69">
        <v>18.736271999999996</v>
      </c>
      <c r="AB69">
        <v>17.352844704000002</v>
      </c>
      <c r="AC69">
        <v>12.7643852736</v>
      </c>
      <c r="AD69">
        <v>16.071074640000003</v>
      </c>
      <c r="AE69">
        <v>21.712535395200003</v>
      </c>
      <c r="AF69">
        <v>6.1515000000000004</v>
      </c>
      <c r="AG69">
        <v>27.392491199999995</v>
      </c>
      <c r="AH69">
        <v>67.171467599999986</v>
      </c>
      <c r="AI69">
        <v>8.3865239999999996</v>
      </c>
      <c r="AJ69">
        <v>0</v>
      </c>
      <c r="AK69">
        <v>22.296000000000003</v>
      </c>
      <c r="AL69">
        <v>59.209270000000004</v>
      </c>
      <c r="AM69">
        <v>6.9552893142857153</v>
      </c>
      <c r="AN69">
        <v>0</v>
      </c>
      <c r="AO69">
        <v>13.1707296</v>
      </c>
      <c r="AP69">
        <v>5.0635368000000005</v>
      </c>
      <c r="AQ69">
        <v>0</v>
      </c>
      <c r="AR69">
        <v>21.577017599999994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32.101300337518168</v>
      </c>
      <c r="BB69">
        <f t="shared" si="1"/>
        <v>926.14645521215482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160.78776542659838</v>
      </c>
      <c r="L70">
        <v>69.167500666910655</v>
      </c>
      <c r="M70">
        <v>59.619122167255597</v>
      </c>
      <c r="N70">
        <v>51.88146023125438</v>
      </c>
      <c r="O70">
        <v>73.286782285391567</v>
      </c>
      <c r="P70">
        <v>24.377012747400201</v>
      </c>
      <c r="Q70">
        <v>9.910907707571802</v>
      </c>
      <c r="R70">
        <v>19.265390829094081</v>
      </c>
      <c r="S70">
        <v>11.992641315777512</v>
      </c>
      <c r="T70">
        <v>0</v>
      </c>
      <c r="U70">
        <v>40.547900423889182</v>
      </c>
      <c r="V70">
        <v>9.1041036717062642</v>
      </c>
      <c r="W70">
        <v>19.742883717989251</v>
      </c>
      <c r="X70">
        <v>64.790361835285083</v>
      </c>
      <c r="Y70">
        <v>0</v>
      </c>
      <c r="Z70">
        <v>5.7578241600000011</v>
      </c>
      <c r="AA70">
        <v>18.736271999999996</v>
      </c>
      <c r="AB70">
        <v>17.352844704000002</v>
      </c>
      <c r="AC70">
        <v>12.7643852736</v>
      </c>
      <c r="AD70">
        <v>16.071074640000003</v>
      </c>
      <c r="AE70">
        <v>21.712535395200003</v>
      </c>
      <c r="AF70">
        <v>6.1515000000000004</v>
      </c>
      <c r="AG70">
        <v>27.392491199999995</v>
      </c>
      <c r="AH70">
        <v>67.171467599999986</v>
      </c>
      <c r="AI70">
        <v>8.3865239999999996</v>
      </c>
      <c r="AJ70">
        <v>0</v>
      </c>
      <c r="AK70">
        <v>22.296000000000003</v>
      </c>
      <c r="AL70">
        <v>59.209270000000004</v>
      </c>
      <c r="AM70">
        <v>6.9552893142857153</v>
      </c>
      <c r="AN70">
        <v>0</v>
      </c>
      <c r="AO70">
        <v>13.1707296</v>
      </c>
      <c r="AP70">
        <v>5.0635368000000005</v>
      </c>
      <c r="AQ70">
        <v>0</v>
      </c>
      <c r="AR70">
        <v>21.577017599999994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32.101440246683424</v>
      </c>
      <c r="BB70">
        <f t="shared" si="1"/>
        <v>926.15048568012628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160.78192138857784</v>
      </c>
      <c r="L71">
        <v>122.72143087464733</v>
      </c>
      <c r="M71">
        <v>59.619122167255597</v>
      </c>
      <c r="N71">
        <v>51.88146023125438</v>
      </c>
      <c r="O71">
        <v>73.286782285391567</v>
      </c>
      <c r="P71">
        <v>24.377012747400201</v>
      </c>
      <c r="Q71">
        <v>9.910907707571802</v>
      </c>
      <c r="R71">
        <v>19.261220451957296</v>
      </c>
      <c r="S71">
        <v>11.992641315777512</v>
      </c>
      <c r="T71">
        <v>0</v>
      </c>
      <c r="U71">
        <v>40.547900423889182</v>
      </c>
      <c r="V71">
        <v>9.1041036717062642</v>
      </c>
      <c r="W71">
        <v>19.76071762476311</v>
      </c>
      <c r="X71">
        <v>64.790481242980803</v>
      </c>
      <c r="Y71">
        <v>0</v>
      </c>
      <c r="Z71">
        <v>5.7578241600000011</v>
      </c>
      <c r="AA71">
        <v>18.736271999999996</v>
      </c>
      <c r="AB71">
        <v>17.352844704000002</v>
      </c>
      <c r="AC71">
        <v>12.7643852736</v>
      </c>
      <c r="AD71">
        <v>16.071074640000003</v>
      </c>
      <c r="AE71">
        <v>21.712535395200003</v>
      </c>
      <c r="AF71">
        <v>6.1515000000000004</v>
      </c>
      <c r="AG71">
        <v>27.392491199999995</v>
      </c>
      <c r="AH71">
        <v>67.171467599999986</v>
      </c>
      <c r="AI71">
        <v>12.300235200000001</v>
      </c>
      <c r="AJ71">
        <v>0</v>
      </c>
      <c r="AK71">
        <v>22.296000000000003</v>
      </c>
      <c r="AL71">
        <v>59.209270000000004</v>
      </c>
      <c r="AM71">
        <v>6.9552893142857153</v>
      </c>
      <c r="AN71">
        <v>0</v>
      </c>
      <c r="AO71">
        <v>13.1707296</v>
      </c>
      <c r="AP71">
        <v>5.0635368000000005</v>
      </c>
      <c r="AQ71">
        <v>8.0352800000000002</v>
      </c>
      <c r="AR71">
        <v>21.577017599999994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34.296054033684854</v>
      </c>
      <c r="BB71">
        <f t="shared" si="1"/>
        <v>989.46673220017362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160.78192138857784</v>
      </c>
      <c r="L72">
        <v>122.72143087464733</v>
      </c>
      <c r="M72">
        <v>59.619122167255597</v>
      </c>
      <c r="N72">
        <v>51.88146023125438</v>
      </c>
      <c r="O72">
        <v>73.286782285391567</v>
      </c>
      <c r="P72">
        <v>24.377012747400201</v>
      </c>
      <c r="Q72">
        <v>9.910907707571802</v>
      </c>
      <c r="R72">
        <v>19.261220451957296</v>
      </c>
      <c r="S72">
        <v>11.992641315777512</v>
      </c>
      <c r="T72">
        <v>0</v>
      </c>
      <c r="U72">
        <v>40.547900423889182</v>
      </c>
      <c r="V72">
        <v>9.1041036717062642</v>
      </c>
      <c r="W72">
        <v>19.76071762476311</v>
      </c>
      <c r="X72">
        <v>64.790481242980803</v>
      </c>
      <c r="Y72">
        <v>0</v>
      </c>
      <c r="Z72">
        <v>5.7578241600000011</v>
      </c>
      <c r="AA72">
        <v>18.736271999999996</v>
      </c>
      <c r="AB72">
        <v>17.352844704000002</v>
      </c>
      <c r="AC72">
        <v>12.7643852736</v>
      </c>
      <c r="AD72">
        <v>16.071074640000003</v>
      </c>
      <c r="AE72">
        <v>21.712535395200003</v>
      </c>
      <c r="AF72">
        <v>6.1515000000000004</v>
      </c>
      <c r="AG72">
        <v>27.392491199999995</v>
      </c>
      <c r="AH72">
        <v>67.171467599999986</v>
      </c>
      <c r="AI72">
        <v>12.300235200000001</v>
      </c>
      <c r="AJ72">
        <v>0</v>
      </c>
      <c r="AK72">
        <v>22.296000000000003</v>
      </c>
      <c r="AL72">
        <v>59.209270000000004</v>
      </c>
      <c r="AM72">
        <v>6.9552893142857153</v>
      </c>
      <c r="AN72">
        <v>0</v>
      </c>
      <c r="AO72">
        <v>13.1707296</v>
      </c>
      <c r="AP72">
        <v>5.0635368000000005</v>
      </c>
      <c r="AQ72">
        <v>8.0352800000000002</v>
      </c>
      <c r="AR72">
        <v>21.577017599999994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34.296054033684854</v>
      </c>
      <c r="BB72">
        <f t="shared" si="1"/>
        <v>989.46673220017362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160.78192138857784</v>
      </c>
      <c r="L73">
        <v>122.72143087464733</v>
      </c>
      <c r="M73">
        <v>59.619122167255597</v>
      </c>
      <c r="N73">
        <v>51.88146023125438</v>
      </c>
      <c r="O73">
        <v>73.286782285391567</v>
      </c>
      <c r="P73">
        <v>24.377012747400201</v>
      </c>
      <c r="Q73">
        <v>9.910907707571802</v>
      </c>
      <c r="R73">
        <v>19.261220451957296</v>
      </c>
      <c r="S73">
        <v>11.992641315777512</v>
      </c>
      <c r="T73">
        <v>0</v>
      </c>
      <c r="U73">
        <v>40.547900423889182</v>
      </c>
      <c r="V73">
        <v>9.1041036717062642</v>
      </c>
      <c r="W73">
        <v>19.76071762476311</v>
      </c>
      <c r="X73">
        <v>64.790481242980803</v>
      </c>
      <c r="Y73">
        <v>0</v>
      </c>
      <c r="Z73">
        <v>5.7568579199999999</v>
      </c>
      <c r="AA73">
        <v>18.736271999999996</v>
      </c>
      <c r="AB73">
        <v>17.352844704000002</v>
      </c>
      <c r="AC73">
        <v>12.7643852736</v>
      </c>
      <c r="AD73">
        <v>16.071074640000003</v>
      </c>
      <c r="AE73">
        <v>21.712535395200003</v>
      </c>
      <c r="AF73">
        <v>6.1515000000000004</v>
      </c>
      <c r="AG73">
        <v>27.392491199999995</v>
      </c>
      <c r="AH73">
        <v>67.171467599999986</v>
      </c>
      <c r="AI73">
        <v>13.977540000000003</v>
      </c>
      <c r="AJ73">
        <v>0</v>
      </c>
      <c r="AK73">
        <v>22.296000000000003</v>
      </c>
      <c r="AL73">
        <v>59.209270000000004</v>
      </c>
      <c r="AM73">
        <v>6.9552893142857153</v>
      </c>
      <c r="AN73">
        <v>0</v>
      </c>
      <c r="AO73">
        <v>13.1707296</v>
      </c>
      <c r="AP73">
        <v>5.0635368000000005</v>
      </c>
      <c r="AQ73">
        <v>8.0352800000000002</v>
      </c>
      <c r="AR73">
        <v>21.577017599999994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34.352211902484854</v>
      </c>
      <c r="BB73">
        <f t="shared" si="1"/>
        <v>991.08691289137346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160.78192138857784</v>
      </c>
      <c r="L74">
        <v>122.72143087464733</v>
      </c>
      <c r="M74">
        <v>59.619122167255597</v>
      </c>
      <c r="N74">
        <v>51.88146023125438</v>
      </c>
      <c r="O74">
        <v>73.286782285391567</v>
      </c>
      <c r="P74">
        <v>24.377012747400201</v>
      </c>
      <c r="Q74">
        <v>9.910907707571802</v>
      </c>
      <c r="R74">
        <v>19.261220451957296</v>
      </c>
      <c r="S74">
        <v>11.992641315777512</v>
      </c>
      <c r="T74">
        <v>0</v>
      </c>
      <c r="U74">
        <v>40.547900423889182</v>
      </c>
      <c r="V74">
        <v>9.1041036717062642</v>
      </c>
      <c r="W74">
        <v>19.76071762476311</v>
      </c>
      <c r="X74">
        <v>64.790481242980803</v>
      </c>
      <c r="Y74">
        <v>0</v>
      </c>
      <c r="Z74">
        <v>5.7568579199999999</v>
      </c>
      <c r="AA74">
        <v>18.736271999999996</v>
      </c>
      <c r="AB74">
        <v>17.352844704000002</v>
      </c>
      <c r="AC74">
        <v>12.7643852736</v>
      </c>
      <c r="AD74">
        <v>16.071074640000003</v>
      </c>
      <c r="AE74">
        <v>21.712535395200003</v>
      </c>
      <c r="AF74">
        <v>6.1515000000000004</v>
      </c>
      <c r="AG74">
        <v>27.392491199999995</v>
      </c>
      <c r="AH74">
        <v>67.171467599999986</v>
      </c>
      <c r="AI74">
        <v>13.977540000000003</v>
      </c>
      <c r="AJ74">
        <v>0</v>
      </c>
      <c r="AK74">
        <v>22.296000000000003</v>
      </c>
      <c r="AL74">
        <v>59.209270000000004</v>
      </c>
      <c r="AM74">
        <v>6.9552893142857153</v>
      </c>
      <c r="AN74">
        <v>0</v>
      </c>
      <c r="AO74">
        <v>13.1707296</v>
      </c>
      <c r="AP74">
        <v>5.0635368000000005</v>
      </c>
      <c r="AQ74">
        <v>16.07056</v>
      </c>
      <c r="AR74">
        <v>21.577017599999994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34.621393782484859</v>
      </c>
      <c r="BB74">
        <f t="shared" si="1"/>
        <v>998.85301101137361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160.78192138857784</v>
      </c>
      <c r="L75">
        <v>122.72143087464733</v>
      </c>
      <c r="M75">
        <v>59.619122167255597</v>
      </c>
      <c r="N75">
        <v>51.88146023125438</v>
      </c>
      <c r="O75">
        <v>73.286782285391567</v>
      </c>
      <c r="P75">
        <v>24.377012747400201</v>
      </c>
      <c r="Q75">
        <v>9.912814981034483</v>
      </c>
      <c r="R75">
        <v>19.265390829094081</v>
      </c>
      <c r="S75">
        <v>11.991223000000002</v>
      </c>
      <c r="T75">
        <v>0</v>
      </c>
      <c r="U75">
        <v>40.049430969076909</v>
      </c>
      <c r="V75">
        <v>9.1041036717062642</v>
      </c>
      <c r="W75">
        <v>19.75978054727716</v>
      </c>
      <c r="X75">
        <v>64.789248439024391</v>
      </c>
      <c r="Y75">
        <v>0</v>
      </c>
      <c r="Z75">
        <v>5.7568579199999999</v>
      </c>
      <c r="AA75">
        <v>12.340957824</v>
      </c>
      <c r="AB75">
        <v>17.352844704000002</v>
      </c>
      <c r="AC75">
        <v>12.7643852736</v>
      </c>
      <c r="AD75">
        <v>16.071074640000003</v>
      </c>
      <c r="AE75">
        <v>21.712535395200003</v>
      </c>
      <c r="AF75">
        <v>6.1515000000000004</v>
      </c>
      <c r="AG75">
        <v>27.392491199999995</v>
      </c>
      <c r="AH75">
        <v>67.171467599999986</v>
      </c>
      <c r="AI75">
        <v>18.450352800000001</v>
      </c>
      <c r="AJ75">
        <v>0</v>
      </c>
      <c r="AK75">
        <v>22.296000000000003</v>
      </c>
      <c r="AL75">
        <v>59.209270000000004</v>
      </c>
      <c r="AM75">
        <v>6.9552893142857153</v>
      </c>
      <c r="AN75">
        <v>0</v>
      </c>
      <c r="AO75">
        <v>13.1707296</v>
      </c>
      <c r="AP75">
        <v>5.0635368000000005</v>
      </c>
      <c r="AQ75">
        <v>16.07056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34.589104768457219</v>
      </c>
      <c r="BB75">
        <f t="shared" si="1"/>
        <v>997.92144904796874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160.78192138857784</v>
      </c>
      <c r="L76">
        <v>122.72143087464733</v>
      </c>
      <c r="M76">
        <v>59.619122167255597</v>
      </c>
      <c r="N76">
        <v>51.88146023125438</v>
      </c>
      <c r="O76">
        <v>73.286782285391567</v>
      </c>
      <c r="P76">
        <v>24.377012747400201</v>
      </c>
      <c r="Q76">
        <v>9.58679370294319</v>
      </c>
      <c r="R76">
        <v>18.617613516367474</v>
      </c>
      <c r="S76">
        <v>11.588705882352944</v>
      </c>
      <c r="T76">
        <v>0</v>
      </c>
      <c r="U76">
        <v>40.049430969076909</v>
      </c>
      <c r="V76">
        <v>9.1041036717062642</v>
      </c>
      <c r="W76">
        <v>19.75978054727716</v>
      </c>
      <c r="X76">
        <v>64.789248439024391</v>
      </c>
      <c r="Y76">
        <v>0</v>
      </c>
      <c r="Z76">
        <v>5.7568579199999999</v>
      </c>
      <c r="AA76">
        <v>12.340957824</v>
      </c>
      <c r="AB76">
        <v>17.352844704000002</v>
      </c>
      <c r="AC76">
        <v>12.7643852736</v>
      </c>
      <c r="AD76">
        <v>16.071074640000003</v>
      </c>
      <c r="AE76">
        <v>21.712535395200003</v>
      </c>
      <c r="AF76">
        <v>6.1515000000000004</v>
      </c>
      <c r="AG76">
        <v>27.392491199999995</v>
      </c>
      <c r="AH76">
        <v>67.171467599999986</v>
      </c>
      <c r="AI76">
        <v>18.450352800000001</v>
      </c>
      <c r="AJ76">
        <v>0</v>
      </c>
      <c r="AK76">
        <v>22.296000000000003</v>
      </c>
      <c r="AL76">
        <v>59.209270000000004</v>
      </c>
      <c r="AM76">
        <v>6.9552893142857153</v>
      </c>
      <c r="AN76">
        <v>0</v>
      </c>
      <c r="AO76">
        <v>13.1707296</v>
      </c>
      <c r="AP76">
        <v>5.0635368000000005</v>
      </c>
      <c r="AQ76">
        <v>26.289339999999999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34.885327593102858</v>
      </c>
      <c r="BB76">
        <f t="shared" si="1"/>
        <v>1006.4676905148583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160.78318125182517</v>
      </c>
      <c r="L77">
        <v>122.72235252826596</v>
      </c>
      <c r="M77">
        <v>59.619122167255597</v>
      </c>
      <c r="N77">
        <v>51.88146023125438</v>
      </c>
      <c r="O77">
        <v>73.286782285391567</v>
      </c>
      <c r="P77">
        <v>24.377012747400201</v>
      </c>
      <c r="Q77">
        <v>9.58679370294319</v>
      </c>
      <c r="R77">
        <v>18.617613516367474</v>
      </c>
      <c r="S77">
        <v>11.588705882352944</v>
      </c>
      <c r="T77">
        <v>0</v>
      </c>
      <c r="U77">
        <v>40.049430969076909</v>
      </c>
      <c r="V77">
        <v>8.5892596930533127</v>
      </c>
      <c r="W77">
        <v>19.761019020239193</v>
      </c>
      <c r="X77">
        <v>64.790480918618925</v>
      </c>
      <c r="Y77">
        <v>0</v>
      </c>
      <c r="Z77">
        <v>5.7568579199999999</v>
      </c>
      <c r="AA77">
        <v>12.340957824</v>
      </c>
      <c r="AB77">
        <v>17.352844704000002</v>
      </c>
      <c r="AC77">
        <v>12.7643852736</v>
      </c>
      <c r="AD77">
        <v>16.071074640000003</v>
      </c>
      <c r="AE77">
        <v>21.712535395200003</v>
      </c>
      <c r="AF77">
        <v>12.303000000000001</v>
      </c>
      <c r="AG77">
        <v>27.392491199999995</v>
      </c>
      <c r="AH77">
        <v>67.171467599999986</v>
      </c>
      <c r="AI77">
        <v>20.127657600000003</v>
      </c>
      <c r="AJ77">
        <v>0</v>
      </c>
      <c r="AK77">
        <v>22.296000000000003</v>
      </c>
      <c r="AL77">
        <v>59.209270000000004</v>
      </c>
      <c r="AM77">
        <v>6.9552893142857153</v>
      </c>
      <c r="AN77">
        <v>0</v>
      </c>
      <c r="AO77">
        <v>13.1707296</v>
      </c>
      <c r="AP77">
        <v>5.0635368000000005</v>
      </c>
      <c r="AQ77">
        <v>34.936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35.420163835596156</v>
      </c>
      <c r="BB77">
        <f t="shared" si="1"/>
        <v>1021.8981275631343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160.78318125182517</v>
      </c>
      <c r="L78">
        <v>122.72063884623944</v>
      </c>
      <c r="M78">
        <v>59.619122167255597</v>
      </c>
      <c r="N78">
        <v>51.88146023125438</v>
      </c>
      <c r="O78">
        <v>73.286782285391567</v>
      </c>
      <c r="P78">
        <v>24.377012747400201</v>
      </c>
      <c r="Q78">
        <v>9.58679370294319</v>
      </c>
      <c r="R78">
        <v>18.617613516367474</v>
      </c>
      <c r="S78">
        <v>11.588705882352944</v>
      </c>
      <c r="T78">
        <v>0</v>
      </c>
      <c r="U78">
        <v>40.049430969076909</v>
      </c>
      <c r="V78">
        <v>9.1039106145251409</v>
      </c>
      <c r="W78">
        <v>19.761019020239193</v>
      </c>
      <c r="X78">
        <v>64.790480918618925</v>
      </c>
      <c r="Y78">
        <v>0</v>
      </c>
      <c r="Z78">
        <v>5.7568579199999999</v>
      </c>
      <c r="AA78">
        <v>12.340957824</v>
      </c>
      <c r="AB78">
        <v>17.352844704000002</v>
      </c>
      <c r="AC78">
        <v>12.7643852736</v>
      </c>
      <c r="AD78">
        <v>16.071074640000003</v>
      </c>
      <c r="AE78">
        <v>21.712535395200003</v>
      </c>
      <c r="AF78">
        <v>12.303000000000001</v>
      </c>
      <c r="AG78">
        <v>27.392491199999995</v>
      </c>
      <c r="AH78">
        <v>67.171467599999986</v>
      </c>
      <c r="AI78">
        <v>20.127657600000003</v>
      </c>
      <c r="AJ78">
        <v>0</v>
      </c>
      <c r="AK78">
        <v>22.296000000000003</v>
      </c>
      <c r="AL78">
        <v>59.209270000000004</v>
      </c>
      <c r="AM78">
        <v>6.9552893142857153</v>
      </c>
      <c r="AN78">
        <v>0</v>
      </c>
      <c r="AO78">
        <v>13.1707296</v>
      </c>
      <c r="AP78">
        <v>5.0635368000000005</v>
      </c>
      <c r="AQ78">
        <v>34.936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35.437347406136723</v>
      </c>
      <c r="BB78">
        <f t="shared" si="1"/>
        <v>1022.3938812320391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160.78622024866783</v>
      </c>
      <c r="L79">
        <v>122.72070404962697</v>
      </c>
      <c r="M79">
        <v>59.619122167255597</v>
      </c>
      <c r="N79">
        <v>51.88146023125438</v>
      </c>
      <c r="O79">
        <v>73.286782285391567</v>
      </c>
      <c r="P79">
        <v>24.377012747400201</v>
      </c>
      <c r="Q79">
        <v>9.5846671239588428</v>
      </c>
      <c r="R79">
        <v>18.621586526726869</v>
      </c>
      <c r="S79">
        <v>11.589465564738292</v>
      </c>
      <c r="T79">
        <v>0</v>
      </c>
      <c r="U79">
        <v>40.049430969076909</v>
      </c>
      <c r="V79">
        <v>9.1039106145251409</v>
      </c>
      <c r="W79">
        <v>19.761019020239193</v>
      </c>
      <c r="X79">
        <v>64.790480918618925</v>
      </c>
      <c r="Y79">
        <v>0</v>
      </c>
      <c r="Z79">
        <v>8.6352868800000007</v>
      </c>
      <c r="AA79">
        <v>18.736271999999996</v>
      </c>
      <c r="AB79">
        <v>17.973425519999999</v>
      </c>
      <c r="AC79">
        <v>13.422654719999999</v>
      </c>
      <c r="AD79">
        <v>16.941349440000003</v>
      </c>
      <c r="AE79">
        <v>21.712535395200003</v>
      </c>
      <c r="AF79">
        <v>20.915100000000002</v>
      </c>
      <c r="AG79">
        <v>27.392491199999995</v>
      </c>
      <c r="AH79">
        <v>67.940924040000013</v>
      </c>
      <c r="AI79">
        <v>20.127657600000003</v>
      </c>
      <c r="AJ79">
        <v>0</v>
      </c>
      <c r="AK79">
        <v>22.296000000000003</v>
      </c>
      <c r="AL79">
        <v>59.209270000000004</v>
      </c>
      <c r="AM79">
        <v>7.3768220000000007</v>
      </c>
      <c r="AN79">
        <v>0</v>
      </c>
      <c r="AO79">
        <v>13.1707296</v>
      </c>
      <c r="AP79">
        <v>5.0635368000000005</v>
      </c>
      <c r="AQ79">
        <v>35.634720000000002</v>
      </c>
      <c r="AR79">
        <v>21.577017599999994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36.12328472626136</v>
      </c>
      <c r="BB79">
        <f t="shared" si="1"/>
        <v>1042.1837011500193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160.78622024866783</v>
      </c>
      <c r="L80">
        <v>122.72108584252823</v>
      </c>
      <c r="M80">
        <v>59.619122167255597</v>
      </c>
      <c r="N80">
        <v>51.88146023125438</v>
      </c>
      <c r="O80">
        <v>73.286782285391567</v>
      </c>
      <c r="P80">
        <v>24.377012747400201</v>
      </c>
      <c r="Q80">
        <v>9.5846671239588428</v>
      </c>
      <c r="R80">
        <v>18.621586526726869</v>
      </c>
      <c r="S80">
        <v>11.589465564738292</v>
      </c>
      <c r="T80">
        <v>0</v>
      </c>
      <c r="U80">
        <v>40.049430969076909</v>
      </c>
      <c r="V80">
        <v>9.1039106145251409</v>
      </c>
      <c r="W80">
        <v>19.761019020239193</v>
      </c>
      <c r="X80">
        <v>64.790480918618925</v>
      </c>
      <c r="Y80">
        <v>0</v>
      </c>
      <c r="Z80">
        <v>8.6352868800000007</v>
      </c>
      <c r="AA80">
        <v>18.736271999999996</v>
      </c>
      <c r="AB80">
        <v>17.973425519999999</v>
      </c>
      <c r="AC80">
        <v>13.422654719999999</v>
      </c>
      <c r="AD80">
        <v>16.941349440000003</v>
      </c>
      <c r="AE80">
        <v>21.712535395200003</v>
      </c>
      <c r="AF80">
        <v>20.915100000000002</v>
      </c>
      <c r="AG80">
        <v>27.392491199999995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59.816099999999999</v>
      </c>
      <c r="AM80">
        <v>7.3768220000000007</v>
      </c>
      <c r="AN80">
        <v>0</v>
      </c>
      <c r="AO80">
        <v>13.1707296</v>
      </c>
      <c r="AP80">
        <v>5.0635368000000005</v>
      </c>
      <c r="AQ80">
        <v>35.634720000000002</v>
      </c>
      <c r="AR80">
        <v>21.577017599999994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36.199815886965752</v>
      </c>
      <c r="BB80">
        <f t="shared" si="1"/>
        <v>1044.3916865822159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160.78622024866783</v>
      </c>
      <c r="L81">
        <v>122.72108584252823</v>
      </c>
      <c r="M81">
        <v>113.14411171897495</v>
      </c>
      <c r="N81">
        <v>72.212936046511643</v>
      </c>
      <c r="O81">
        <v>93.528875564435225</v>
      </c>
      <c r="P81">
        <v>24.377012747400201</v>
      </c>
      <c r="Q81">
        <v>9.5846671239588428</v>
      </c>
      <c r="R81">
        <v>18.621586526726869</v>
      </c>
      <c r="S81">
        <v>11.589465564738292</v>
      </c>
      <c r="T81">
        <v>0</v>
      </c>
      <c r="U81">
        <v>40.049430969076909</v>
      </c>
      <c r="V81">
        <v>9.1039106145251409</v>
      </c>
      <c r="W81">
        <v>19.761019020239193</v>
      </c>
      <c r="X81">
        <v>64.790480918618925</v>
      </c>
      <c r="Y81">
        <v>0</v>
      </c>
      <c r="Z81">
        <v>8.6352868800000007</v>
      </c>
      <c r="AA81">
        <v>18.736271999999996</v>
      </c>
      <c r="AB81">
        <v>17.973425519999999</v>
      </c>
      <c r="AC81">
        <v>13.422654719999999</v>
      </c>
      <c r="AD81">
        <v>16.941349440000003</v>
      </c>
      <c r="AE81">
        <v>21.712535395200003</v>
      </c>
      <c r="AF81">
        <v>20.915100000000002</v>
      </c>
      <c r="AG81">
        <v>27.392491199999995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59.816099999999999</v>
      </c>
      <c r="AM81">
        <v>7.3768220000000007</v>
      </c>
      <c r="AN81">
        <v>0</v>
      </c>
      <c r="AO81">
        <v>13.1707296</v>
      </c>
      <c r="AP81">
        <v>5.0635368000000005</v>
      </c>
      <c r="AQ81">
        <v>35.634720000000002</v>
      </c>
      <c r="AR81">
        <v>21.577017599999994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39.352117346386535</v>
      </c>
      <c r="BB81">
        <f t="shared" si="1"/>
        <v>1135.3379437688159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160.78622024866783</v>
      </c>
      <c r="L82">
        <v>122.72108584252823</v>
      </c>
      <c r="M82">
        <v>113.14411171897495</v>
      </c>
      <c r="N82">
        <v>72.212936046511643</v>
      </c>
      <c r="O82">
        <v>93.528875564435225</v>
      </c>
      <c r="P82">
        <v>24.377012747400201</v>
      </c>
      <c r="Q82">
        <v>9.5846671239588428</v>
      </c>
      <c r="R82">
        <v>18.621586526726869</v>
      </c>
      <c r="S82">
        <v>11.589465564738292</v>
      </c>
      <c r="T82">
        <v>0</v>
      </c>
      <c r="U82">
        <v>40.049430969076909</v>
      </c>
      <c r="V82">
        <v>9.1039106145251409</v>
      </c>
      <c r="W82">
        <v>19.761019020239193</v>
      </c>
      <c r="X82">
        <v>64.790480918618925</v>
      </c>
      <c r="Y82">
        <v>0</v>
      </c>
      <c r="Z82">
        <v>8.6352868800000007</v>
      </c>
      <c r="AA82">
        <v>18.736271999999996</v>
      </c>
      <c r="AB82">
        <v>17.973425519999999</v>
      </c>
      <c r="AC82">
        <v>13.422654719999999</v>
      </c>
      <c r="AD82">
        <v>16.941349440000003</v>
      </c>
      <c r="AE82">
        <v>21.712535395200003</v>
      </c>
      <c r="AF82">
        <v>20.915100000000002</v>
      </c>
      <c r="AG82">
        <v>27.392491199999995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59.816099999999999</v>
      </c>
      <c r="AM82">
        <v>7.3768220000000007</v>
      </c>
      <c r="AN82">
        <v>0</v>
      </c>
      <c r="AO82">
        <v>13.1707296</v>
      </c>
      <c r="AP82">
        <v>5.0635368000000005</v>
      </c>
      <c r="AQ82">
        <v>35.634720000000002</v>
      </c>
      <c r="AR82">
        <v>21.577017599999994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39.352117346386535</v>
      </c>
      <c r="BB82">
        <f t="shared" si="1"/>
        <v>1135.3379437688159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160.78622024866783</v>
      </c>
      <c r="L83">
        <v>122.72027369178822</v>
      </c>
      <c r="M83">
        <v>62.792172739541158</v>
      </c>
      <c r="N83">
        <v>51.88146023125438</v>
      </c>
      <c r="O83">
        <v>73.286782285391567</v>
      </c>
      <c r="P83">
        <v>24.377012747400201</v>
      </c>
      <c r="Q83">
        <v>9.5846671239588428</v>
      </c>
      <c r="R83">
        <v>18.621586526726869</v>
      </c>
      <c r="S83">
        <v>11.589465564738292</v>
      </c>
      <c r="T83">
        <v>0</v>
      </c>
      <c r="U83">
        <v>40.049430969076909</v>
      </c>
      <c r="V83">
        <v>9.1039106145251409</v>
      </c>
      <c r="W83">
        <v>19.761019020239193</v>
      </c>
      <c r="X83">
        <v>64.790480918618925</v>
      </c>
      <c r="Y83">
        <v>0</v>
      </c>
      <c r="Z83">
        <v>8.6352868800000007</v>
      </c>
      <c r="AA83">
        <v>18.736271999999996</v>
      </c>
      <c r="AB83">
        <v>17.973425519999999</v>
      </c>
      <c r="AC83">
        <v>13.422654719999999</v>
      </c>
      <c r="AD83">
        <v>16.941349440000003</v>
      </c>
      <c r="AE83">
        <v>21.712535395200003</v>
      </c>
      <c r="AF83">
        <v>20.915100000000002</v>
      </c>
      <c r="AG83">
        <v>27.392491199999995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59.816099999999999</v>
      </c>
      <c r="AM83">
        <v>7.3768220000000007</v>
      </c>
      <c r="AN83">
        <v>0</v>
      </c>
      <c r="AO83">
        <v>13.1707296</v>
      </c>
      <c r="AP83">
        <v>5.0635368000000005</v>
      </c>
      <c r="AQ83">
        <v>35.634720000000002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36.35481571155907</v>
      </c>
      <c r="BB83">
        <f t="shared" si="1"/>
        <v>1048.8635555791682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160.78622024866783</v>
      </c>
      <c r="L84">
        <v>122.72027369178822</v>
      </c>
      <c r="M84">
        <v>62.792172739541158</v>
      </c>
      <c r="N84">
        <v>51.88146023125438</v>
      </c>
      <c r="O84">
        <v>73.286782285391567</v>
      </c>
      <c r="P84">
        <v>24.377012747400201</v>
      </c>
      <c r="Q84">
        <v>9.5846671239588428</v>
      </c>
      <c r="R84">
        <v>18.621586526726869</v>
      </c>
      <c r="S84">
        <v>11.589465564738292</v>
      </c>
      <c r="T84">
        <v>0</v>
      </c>
      <c r="U84">
        <v>40.049430969076909</v>
      </c>
      <c r="V84">
        <v>9.1039106145251409</v>
      </c>
      <c r="W84">
        <v>19.761019020239193</v>
      </c>
      <c r="X84">
        <v>64.790480918618925</v>
      </c>
      <c r="Y84">
        <v>0</v>
      </c>
      <c r="Z84">
        <v>8.6352868800000007</v>
      </c>
      <c r="AA84">
        <v>18.736271999999996</v>
      </c>
      <c r="AB84">
        <v>17.973425519999999</v>
      </c>
      <c r="AC84">
        <v>13.422654719999999</v>
      </c>
      <c r="AD84">
        <v>16.941349440000003</v>
      </c>
      <c r="AE84">
        <v>21.712535395200003</v>
      </c>
      <c r="AF84">
        <v>20.915100000000002</v>
      </c>
      <c r="AG84">
        <v>27.392491199999995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59.816099999999999</v>
      </c>
      <c r="AM84">
        <v>7.3768220000000007</v>
      </c>
      <c r="AN84">
        <v>0</v>
      </c>
      <c r="AO84">
        <v>13.1707296</v>
      </c>
      <c r="AP84">
        <v>5.0635368000000005</v>
      </c>
      <c r="AQ84">
        <v>35.634720000000002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36.35481571155907</v>
      </c>
      <c r="BB84">
        <f t="shared" si="1"/>
        <v>1048.8635555791682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160.78622024866783</v>
      </c>
      <c r="L85">
        <v>122.72027369178822</v>
      </c>
      <c r="M85">
        <v>62.792172739541158</v>
      </c>
      <c r="N85">
        <v>51.88146023125438</v>
      </c>
      <c r="O85">
        <v>73.286782285391567</v>
      </c>
      <c r="P85">
        <v>24.377012747400201</v>
      </c>
      <c r="Q85">
        <v>9.5846671239588428</v>
      </c>
      <c r="R85">
        <v>18.621586526726869</v>
      </c>
      <c r="S85">
        <v>11.589465564738292</v>
      </c>
      <c r="T85">
        <v>0</v>
      </c>
      <c r="U85">
        <v>40.049430969076909</v>
      </c>
      <c r="V85">
        <v>9.1039106145251409</v>
      </c>
      <c r="W85">
        <v>19.761019020239193</v>
      </c>
      <c r="X85">
        <v>64.790480918618925</v>
      </c>
      <c r="Y85">
        <v>0</v>
      </c>
      <c r="Z85">
        <v>8.6352868800000007</v>
      </c>
      <c r="AA85">
        <v>18.736271999999996</v>
      </c>
      <c r="AB85">
        <v>17.973425519999999</v>
      </c>
      <c r="AC85">
        <v>13.422654719999999</v>
      </c>
      <c r="AD85">
        <v>16.941349440000003</v>
      </c>
      <c r="AE85">
        <v>21.712535395200003</v>
      </c>
      <c r="AF85">
        <v>20.915100000000002</v>
      </c>
      <c r="AG85">
        <v>27.392491199999995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59.816099999999999</v>
      </c>
      <c r="AM85">
        <v>7.3768220000000007</v>
      </c>
      <c r="AN85">
        <v>0</v>
      </c>
      <c r="AO85">
        <v>13.1707296</v>
      </c>
      <c r="AP85">
        <v>5.0635368000000005</v>
      </c>
      <c r="AQ85">
        <v>35.634720000000002</v>
      </c>
      <c r="AR85">
        <v>21.577017599999994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36.306085593159068</v>
      </c>
      <c r="BB85">
        <f t="shared" si="1"/>
        <v>1047.4576552975684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160.78622024866783</v>
      </c>
      <c r="L86">
        <v>122.72027369178822</v>
      </c>
      <c r="M86">
        <v>62.792172739541158</v>
      </c>
      <c r="N86">
        <v>51.88146023125438</v>
      </c>
      <c r="O86">
        <v>73.286782285391567</v>
      </c>
      <c r="P86">
        <v>24.377012747400201</v>
      </c>
      <c r="Q86">
        <v>9.5846671239588428</v>
      </c>
      <c r="R86">
        <v>18.621586526726869</v>
      </c>
      <c r="S86">
        <v>11.589465564738292</v>
      </c>
      <c r="T86">
        <v>0</v>
      </c>
      <c r="U86">
        <v>40.049430969076909</v>
      </c>
      <c r="V86">
        <v>9.1039106145251409</v>
      </c>
      <c r="W86">
        <v>19.761019020239193</v>
      </c>
      <c r="X86">
        <v>64.790480918618925</v>
      </c>
      <c r="Y86">
        <v>0</v>
      </c>
      <c r="Z86">
        <v>8.6352868800000007</v>
      </c>
      <c r="AA86">
        <v>18.736271999999996</v>
      </c>
      <c r="AB86">
        <v>17.973425519999999</v>
      </c>
      <c r="AC86">
        <v>13.422654719999999</v>
      </c>
      <c r="AD86">
        <v>16.941349440000003</v>
      </c>
      <c r="AE86">
        <v>21.712535395200003</v>
      </c>
      <c r="AF86">
        <v>20.915100000000002</v>
      </c>
      <c r="AG86">
        <v>27.392491199999995</v>
      </c>
      <c r="AH86">
        <v>67.940924040000013</v>
      </c>
      <c r="AI86">
        <v>18.450352800000001</v>
      </c>
      <c r="AJ86">
        <v>0</v>
      </c>
      <c r="AK86">
        <v>22.296000000000003</v>
      </c>
      <c r="AL86">
        <v>59.209270000000004</v>
      </c>
      <c r="AM86">
        <v>7.3768220000000007</v>
      </c>
      <c r="AN86">
        <v>0</v>
      </c>
      <c r="AO86">
        <v>13.1707296</v>
      </c>
      <c r="AP86">
        <v>5.0635368000000005</v>
      </c>
      <c r="AQ86">
        <v>35.634720000000002</v>
      </c>
      <c r="AR86">
        <v>21.577017599999994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36.173377731154943</v>
      </c>
      <c r="BB86">
        <f t="shared" si="1"/>
        <v>1043.6289235595725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160.78622024866783</v>
      </c>
      <c r="L87">
        <v>122.72027369178822</v>
      </c>
      <c r="M87">
        <v>59.619122167255597</v>
      </c>
      <c r="N87">
        <v>51.88146023125438</v>
      </c>
      <c r="O87">
        <v>73.286782285391567</v>
      </c>
      <c r="P87">
        <v>24.377012747400201</v>
      </c>
      <c r="Q87">
        <v>9.5846671239588428</v>
      </c>
      <c r="R87">
        <v>18.621586526726869</v>
      </c>
      <c r="S87">
        <v>11.589465564738292</v>
      </c>
      <c r="T87">
        <v>0</v>
      </c>
      <c r="U87">
        <v>40.049430969076909</v>
      </c>
      <c r="V87">
        <v>9.1039106145251409</v>
      </c>
      <c r="W87">
        <v>19.761019020239193</v>
      </c>
      <c r="X87">
        <v>64.790480918618925</v>
      </c>
      <c r="Y87">
        <v>0</v>
      </c>
      <c r="Z87">
        <v>5.7568579199999999</v>
      </c>
      <c r="AA87">
        <v>18.736271999999996</v>
      </c>
      <c r="AB87">
        <v>17.352844704000002</v>
      </c>
      <c r="AC87">
        <v>12.7643852736</v>
      </c>
      <c r="AD87">
        <v>16.071074640000003</v>
      </c>
      <c r="AE87">
        <v>21.712535395200003</v>
      </c>
      <c r="AF87">
        <v>18.454500000000003</v>
      </c>
      <c r="AG87">
        <v>27.392491199999995</v>
      </c>
      <c r="AH87">
        <v>67.171467599999986</v>
      </c>
      <c r="AI87">
        <v>13.977540000000003</v>
      </c>
      <c r="AJ87">
        <v>0</v>
      </c>
      <c r="AK87">
        <v>22.296000000000003</v>
      </c>
      <c r="AL87">
        <v>59.209270000000004</v>
      </c>
      <c r="AM87">
        <v>6.9552893142857153</v>
      </c>
      <c r="AN87">
        <v>0</v>
      </c>
      <c r="AO87">
        <v>6.9727392000000004</v>
      </c>
      <c r="AP87">
        <v>5.0635368000000005</v>
      </c>
      <c r="AQ87">
        <v>35.634720000000002</v>
      </c>
      <c r="AR87">
        <v>21.577017599999994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35.418857415034068</v>
      </c>
      <c r="BB87">
        <f t="shared" si="1"/>
        <v>1021.8604469552937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160.78622024866783</v>
      </c>
      <c r="L88">
        <v>122.72027369178822</v>
      </c>
      <c r="M88">
        <v>59.619122167255597</v>
      </c>
      <c r="N88">
        <v>51.88146023125438</v>
      </c>
      <c r="O88">
        <v>73.286782285391567</v>
      </c>
      <c r="P88">
        <v>24.377012747400201</v>
      </c>
      <c r="Q88">
        <v>9.5846671239588428</v>
      </c>
      <c r="R88">
        <v>18.621586526726869</v>
      </c>
      <c r="S88">
        <v>11.589465564738292</v>
      </c>
      <c r="T88">
        <v>0</v>
      </c>
      <c r="U88">
        <v>40.049430969076909</v>
      </c>
      <c r="V88">
        <v>9.1039106145251409</v>
      </c>
      <c r="W88">
        <v>19.761019020239193</v>
      </c>
      <c r="X88">
        <v>64.790480918618925</v>
      </c>
      <c r="Y88">
        <v>0</v>
      </c>
      <c r="Z88">
        <v>5.7568579199999999</v>
      </c>
      <c r="AA88">
        <v>18.736271999999996</v>
      </c>
      <c r="AB88">
        <v>17.352844704000002</v>
      </c>
      <c r="AC88">
        <v>12.7643852736</v>
      </c>
      <c r="AD88">
        <v>16.071074640000003</v>
      </c>
      <c r="AE88">
        <v>21.712535395200003</v>
      </c>
      <c r="AF88">
        <v>18.454500000000003</v>
      </c>
      <c r="AG88">
        <v>27.392491199999995</v>
      </c>
      <c r="AH88">
        <v>67.171467599999986</v>
      </c>
      <c r="AI88">
        <v>13.977540000000003</v>
      </c>
      <c r="AJ88">
        <v>0</v>
      </c>
      <c r="AK88">
        <v>22.296000000000003</v>
      </c>
      <c r="AL88">
        <v>59.209270000000004</v>
      </c>
      <c r="AM88">
        <v>6.9552893142857153</v>
      </c>
      <c r="AN88">
        <v>0</v>
      </c>
      <c r="AO88">
        <v>6.9727392000000004</v>
      </c>
      <c r="AP88">
        <v>5.0635368000000005</v>
      </c>
      <c r="AQ88">
        <v>35.634720000000002</v>
      </c>
      <c r="AR88">
        <v>21.577017599999994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35.418857415034068</v>
      </c>
      <c r="BB88">
        <f t="shared" si="1"/>
        <v>1021.8604469552937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160.78622024866783</v>
      </c>
      <c r="L89">
        <v>122.72027369178822</v>
      </c>
      <c r="M89">
        <v>59.619122167255597</v>
      </c>
      <c r="N89">
        <v>51.88146023125438</v>
      </c>
      <c r="O89">
        <v>73.286782285391567</v>
      </c>
      <c r="P89">
        <v>24.377012747400201</v>
      </c>
      <c r="Q89">
        <v>9.5846671239588428</v>
      </c>
      <c r="R89">
        <v>18.621586526726869</v>
      </c>
      <c r="S89">
        <v>11.589465564738292</v>
      </c>
      <c r="T89">
        <v>0</v>
      </c>
      <c r="U89">
        <v>40.049430969076909</v>
      </c>
      <c r="V89">
        <v>9.1039106145251409</v>
      </c>
      <c r="W89">
        <v>19.761019020239193</v>
      </c>
      <c r="X89">
        <v>64.790480918618925</v>
      </c>
      <c r="Y89">
        <v>0</v>
      </c>
      <c r="Z89">
        <v>5.7568579199999999</v>
      </c>
      <c r="AA89">
        <v>18.736271999999996</v>
      </c>
      <c r="AB89">
        <v>17.352844704000002</v>
      </c>
      <c r="AC89">
        <v>12.7643852736</v>
      </c>
      <c r="AD89">
        <v>16.071074640000003</v>
      </c>
      <c r="AE89">
        <v>21.712535395200003</v>
      </c>
      <c r="AF89">
        <v>18.454500000000003</v>
      </c>
      <c r="AG89">
        <v>27.392491199999995</v>
      </c>
      <c r="AH89">
        <v>67.171467599999986</v>
      </c>
      <c r="AI89">
        <v>13.977540000000003</v>
      </c>
      <c r="AJ89">
        <v>0</v>
      </c>
      <c r="AK89">
        <v>22.296000000000003</v>
      </c>
      <c r="AL89">
        <v>59.209270000000004</v>
      </c>
      <c r="AM89">
        <v>6.9552893142857153</v>
      </c>
      <c r="AN89">
        <v>0</v>
      </c>
      <c r="AO89">
        <v>6.9727392000000004</v>
      </c>
      <c r="AP89">
        <v>5.0635368000000005</v>
      </c>
      <c r="AQ89">
        <v>35.634720000000002</v>
      </c>
      <c r="AR89">
        <v>21.577017599999994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35.418857415034068</v>
      </c>
      <c r="BB89">
        <f t="shared" si="1"/>
        <v>1021.8604469552937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160.78622024866783</v>
      </c>
      <c r="L90">
        <v>122.72027369178822</v>
      </c>
      <c r="M90">
        <v>59.619122167255597</v>
      </c>
      <c r="N90">
        <v>51.88146023125438</v>
      </c>
      <c r="O90">
        <v>73.286782285391567</v>
      </c>
      <c r="P90">
        <v>24.377012747400201</v>
      </c>
      <c r="Q90">
        <v>9.5846671239588428</v>
      </c>
      <c r="R90">
        <v>18.621586526726869</v>
      </c>
      <c r="S90">
        <v>11.589465564738292</v>
      </c>
      <c r="T90">
        <v>0</v>
      </c>
      <c r="U90">
        <v>40.049430969076909</v>
      </c>
      <c r="V90">
        <v>9.1039106145251409</v>
      </c>
      <c r="W90">
        <v>19.761019020239193</v>
      </c>
      <c r="X90">
        <v>64.790480918618925</v>
      </c>
      <c r="Y90">
        <v>0</v>
      </c>
      <c r="Z90">
        <v>5.7568579199999999</v>
      </c>
      <c r="AA90">
        <v>18.736271999999996</v>
      </c>
      <c r="AB90">
        <v>17.352844704000002</v>
      </c>
      <c r="AC90">
        <v>12.7643852736</v>
      </c>
      <c r="AD90">
        <v>16.071074640000003</v>
      </c>
      <c r="AE90">
        <v>21.712535395200003</v>
      </c>
      <c r="AF90">
        <v>18.454500000000003</v>
      </c>
      <c r="AG90">
        <v>27.392491199999995</v>
      </c>
      <c r="AH90">
        <v>67.171467599999986</v>
      </c>
      <c r="AI90">
        <v>13.977540000000003</v>
      </c>
      <c r="AJ90">
        <v>0</v>
      </c>
      <c r="AK90">
        <v>22.296000000000003</v>
      </c>
      <c r="AL90">
        <v>59.209270000000004</v>
      </c>
      <c r="AM90">
        <v>6.9552893142857153</v>
      </c>
      <c r="AN90">
        <v>0</v>
      </c>
      <c r="AO90">
        <v>6.9727392000000004</v>
      </c>
      <c r="AP90">
        <v>5.0635368000000005</v>
      </c>
      <c r="AQ90">
        <v>35.634720000000002</v>
      </c>
      <c r="AR90">
        <v>21.577017599999994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35.418857415034068</v>
      </c>
      <c r="BB90">
        <f t="shared" si="1"/>
        <v>1021.8604469552937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160.78622024866783</v>
      </c>
      <c r="L91">
        <v>122.72027369178822</v>
      </c>
      <c r="M91">
        <v>59.619122167255597</v>
      </c>
      <c r="N91">
        <v>51.88146023125438</v>
      </c>
      <c r="O91">
        <v>73.286782285391567</v>
      </c>
      <c r="P91">
        <v>24.377012747400201</v>
      </c>
      <c r="Q91">
        <v>9.5846671239588428</v>
      </c>
      <c r="R91">
        <v>18.621586526726869</v>
      </c>
      <c r="S91">
        <v>11.589465564738292</v>
      </c>
      <c r="T91">
        <v>0</v>
      </c>
      <c r="U91">
        <v>40.049430969076909</v>
      </c>
      <c r="V91">
        <v>9.1039106145251409</v>
      </c>
      <c r="W91">
        <v>19.761019020239193</v>
      </c>
      <c r="X91">
        <v>64.790480918618925</v>
      </c>
      <c r="Y91">
        <v>0</v>
      </c>
      <c r="Z91">
        <v>8.6352868800000007</v>
      </c>
      <c r="AA91">
        <v>18.736271999999996</v>
      </c>
      <c r="AB91">
        <v>17.973425519999999</v>
      </c>
      <c r="AC91">
        <v>13.422654719999999</v>
      </c>
      <c r="AD91">
        <v>16.941349440000003</v>
      </c>
      <c r="AE91">
        <v>21.712535395200003</v>
      </c>
      <c r="AF91">
        <v>20.915100000000002</v>
      </c>
      <c r="AG91">
        <v>27.392491199999995</v>
      </c>
      <c r="AH91">
        <v>67.940924040000013</v>
      </c>
      <c r="AI91">
        <v>12.859336799999999</v>
      </c>
      <c r="AJ91">
        <v>0</v>
      </c>
      <c r="AK91">
        <v>22.296000000000003</v>
      </c>
      <c r="AL91">
        <v>59.209270000000004</v>
      </c>
      <c r="AM91">
        <v>7.3768220000000007</v>
      </c>
      <c r="AN91">
        <v>0</v>
      </c>
      <c r="AO91">
        <v>6.9727392000000004</v>
      </c>
      <c r="AP91">
        <v>5.0635368000000005</v>
      </c>
      <c r="AQ91">
        <v>35.634720000000002</v>
      </c>
      <c r="AR91">
        <v>21.577017599999994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35.672148654855718</v>
      </c>
      <c r="BB91">
        <f t="shared" si="1"/>
        <v>1029.1680956635862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160.78622024866783</v>
      </c>
      <c r="L92">
        <v>122.72027369178822</v>
      </c>
      <c r="M92">
        <v>59.619122167255597</v>
      </c>
      <c r="N92">
        <v>51.88146023125438</v>
      </c>
      <c r="O92">
        <v>73.286782285391567</v>
      </c>
      <c r="P92">
        <v>24.377012747400201</v>
      </c>
      <c r="Q92">
        <v>9.5846671239588428</v>
      </c>
      <c r="R92">
        <v>18.621586526726869</v>
      </c>
      <c r="S92">
        <v>11.589465564738292</v>
      </c>
      <c r="T92">
        <v>0</v>
      </c>
      <c r="U92">
        <v>40.049430969076909</v>
      </c>
      <c r="V92">
        <v>9.1039106145251409</v>
      </c>
      <c r="W92">
        <v>19.761019020239193</v>
      </c>
      <c r="X92">
        <v>64.790480918618925</v>
      </c>
      <c r="Y92">
        <v>0</v>
      </c>
      <c r="Z92">
        <v>8.6352868800000007</v>
      </c>
      <c r="AA92">
        <v>18.736271999999996</v>
      </c>
      <c r="AB92">
        <v>17.973425519999999</v>
      </c>
      <c r="AC92">
        <v>13.422654719999999</v>
      </c>
      <c r="AD92">
        <v>16.941349440000003</v>
      </c>
      <c r="AE92">
        <v>21.712535395200003</v>
      </c>
      <c r="AF92">
        <v>20.915100000000002</v>
      </c>
      <c r="AG92">
        <v>27.392491199999995</v>
      </c>
      <c r="AH92">
        <v>67.940924040000013</v>
      </c>
      <c r="AI92">
        <v>12.859336799999999</v>
      </c>
      <c r="AJ92">
        <v>0</v>
      </c>
      <c r="AK92">
        <v>22.296000000000003</v>
      </c>
      <c r="AL92">
        <v>59.209270000000004</v>
      </c>
      <c r="AM92">
        <v>7.3768220000000007</v>
      </c>
      <c r="AN92">
        <v>0</v>
      </c>
      <c r="AO92">
        <v>6.9727392000000004</v>
      </c>
      <c r="AP92">
        <v>5.0635368000000005</v>
      </c>
      <c r="AQ92">
        <v>35.634720000000002</v>
      </c>
      <c r="AR92">
        <v>21.577017599999994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35.672148654855718</v>
      </c>
      <c r="BB92">
        <f t="shared" si="1"/>
        <v>1029.1680956635862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160.78622024866783</v>
      </c>
      <c r="L93">
        <v>122.72027369178822</v>
      </c>
      <c r="M93">
        <v>60.250286077738508</v>
      </c>
      <c r="N93">
        <v>51.88146023125438</v>
      </c>
      <c r="O93">
        <v>73.286782285391567</v>
      </c>
      <c r="P93">
        <v>24.377012747400201</v>
      </c>
      <c r="Q93">
        <v>9.5846671239588428</v>
      </c>
      <c r="R93">
        <v>18.621586526726869</v>
      </c>
      <c r="S93">
        <v>11.589465564738292</v>
      </c>
      <c r="T93">
        <v>0</v>
      </c>
      <c r="U93">
        <v>40.049430969076909</v>
      </c>
      <c r="V93">
        <v>9.1039106145251409</v>
      </c>
      <c r="W93">
        <v>19.761019020239193</v>
      </c>
      <c r="X93">
        <v>64.790480918618925</v>
      </c>
      <c r="Y93">
        <v>0</v>
      </c>
      <c r="Z93">
        <v>8.6352868800000007</v>
      </c>
      <c r="AA93">
        <v>18.736271999999996</v>
      </c>
      <c r="AB93">
        <v>17.973425519999999</v>
      </c>
      <c r="AC93">
        <v>13.422654719999999</v>
      </c>
      <c r="AD93">
        <v>16.941349440000003</v>
      </c>
      <c r="AE93">
        <v>21.712535395200003</v>
      </c>
      <c r="AF93">
        <v>20.915100000000002</v>
      </c>
      <c r="AG93">
        <v>27.392491199999995</v>
      </c>
      <c r="AH93">
        <v>67.940924040000013</v>
      </c>
      <c r="AI93">
        <v>12.859336799999999</v>
      </c>
      <c r="AJ93">
        <v>0</v>
      </c>
      <c r="AK93">
        <v>22.296000000000003</v>
      </c>
      <c r="AL93">
        <v>59.209270000000004</v>
      </c>
      <c r="AM93">
        <v>7.3768220000000007</v>
      </c>
      <c r="AN93">
        <v>0</v>
      </c>
      <c r="AO93">
        <v>6.9727392000000004</v>
      </c>
      <c r="AP93">
        <v>5.0635368000000005</v>
      </c>
      <c r="AQ93">
        <v>35.634720000000002</v>
      </c>
      <c r="AR93">
        <v>21.577017599999994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35.693292648730846</v>
      </c>
      <c r="BB93">
        <f t="shared" si="1"/>
        <v>1029.7781155801938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160.78622024866783</v>
      </c>
      <c r="L94">
        <v>122.72027369178822</v>
      </c>
      <c r="M94">
        <v>60.250286077738508</v>
      </c>
      <c r="N94">
        <v>51.88146023125438</v>
      </c>
      <c r="O94">
        <v>73.286782285391567</v>
      </c>
      <c r="P94">
        <v>24.377012747400201</v>
      </c>
      <c r="Q94">
        <v>9.5846671239588428</v>
      </c>
      <c r="R94">
        <v>18.621586526726869</v>
      </c>
      <c r="S94">
        <v>11.589465564738292</v>
      </c>
      <c r="T94">
        <v>0</v>
      </c>
      <c r="U94">
        <v>40.049430969076909</v>
      </c>
      <c r="V94">
        <v>9.1039106145251409</v>
      </c>
      <c r="W94">
        <v>19.761019020239193</v>
      </c>
      <c r="X94">
        <v>64.790480918618925</v>
      </c>
      <c r="Y94">
        <v>0</v>
      </c>
      <c r="Z94">
        <v>8.6352868800000007</v>
      </c>
      <c r="AA94">
        <v>18.736271999999996</v>
      </c>
      <c r="AB94">
        <v>17.973425519999999</v>
      </c>
      <c r="AC94">
        <v>13.422654719999999</v>
      </c>
      <c r="AD94">
        <v>16.941349440000003</v>
      </c>
      <c r="AE94">
        <v>21.712535395200003</v>
      </c>
      <c r="AF94">
        <v>20.915100000000002</v>
      </c>
      <c r="AG94">
        <v>27.392491199999995</v>
      </c>
      <c r="AH94">
        <v>67.940924040000013</v>
      </c>
      <c r="AI94">
        <v>12.859336799999999</v>
      </c>
      <c r="AJ94">
        <v>0</v>
      </c>
      <c r="AK94">
        <v>22.296000000000003</v>
      </c>
      <c r="AL94">
        <v>59.209270000000004</v>
      </c>
      <c r="AM94">
        <v>7.3768220000000007</v>
      </c>
      <c r="AN94">
        <v>0</v>
      </c>
      <c r="AO94">
        <v>6.9727392000000004</v>
      </c>
      <c r="AP94">
        <v>5.0635368000000005</v>
      </c>
      <c r="AQ94">
        <v>35.634720000000002</v>
      </c>
      <c r="AR94">
        <v>21.577017599999994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35.693292648730846</v>
      </c>
      <c r="BB94">
        <f t="shared" si="1"/>
        <v>1029.7781155801938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160.78622024866783</v>
      </c>
      <c r="L95">
        <v>122.72027369178822</v>
      </c>
      <c r="M95">
        <v>60.250286077738508</v>
      </c>
      <c r="N95">
        <v>51.88146023125438</v>
      </c>
      <c r="O95">
        <v>73.286782285391567</v>
      </c>
      <c r="P95">
        <v>24.377012747400201</v>
      </c>
      <c r="Q95">
        <v>9.5846671239588428</v>
      </c>
      <c r="R95">
        <v>18.621586526726869</v>
      </c>
      <c r="S95">
        <v>11.589465564738292</v>
      </c>
      <c r="T95">
        <v>0</v>
      </c>
      <c r="U95">
        <v>40.879701753068808</v>
      </c>
      <c r="V95">
        <v>9.1039106145251409</v>
      </c>
      <c r="W95">
        <v>19.761019020239193</v>
      </c>
      <c r="X95">
        <v>64.790480918618925</v>
      </c>
      <c r="Y95">
        <v>0</v>
      </c>
      <c r="Z95">
        <v>8.6352868800000007</v>
      </c>
      <c r="AA95">
        <v>18.736271999999996</v>
      </c>
      <c r="AB95">
        <v>17.352844704000002</v>
      </c>
      <c r="AC95">
        <v>12.7643852736</v>
      </c>
      <c r="AD95">
        <v>16.071074640000003</v>
      </c>
      <c r="AE95">
        <v>21.712535395200003</v>
      </c>
      <c r="AF95">
        <v>18.454500000000003</v>
      </c>
      <c r="AG95">
        <v>27.392491199999995</v>
      </c>
      <c r="AH95">
        <v>67.171467599999986</v>
      </c>
      <c r="AI95">
        <v>12.859336799999999</v>
      </c>
      <c r="AJ95">
        <v>0</v>
      </c>
      <c r="AK95">
        <v>22.296000000000003</v>
      </c>
      <c r="AL95">
        <v>59.209270000000004</v>
      </c>
      <c r="AM95">
        <v>6.9552893142857153</v>
      </c>
      <c r="AN95">
        <v>0</v>
      </c>
      <c r="AO95">
        <v>6.9727392000000004</v>
      </c>
      <c r="AP95">
        <v>5.0635368000000005</v>
      </c>
      <c r="AQ95">
        <v>34.936</v>
      </c>
      <c r="AR95">
        <v>21.577017599999994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35.503375426331118</v>
      </c>
      <c r="BB95">
        <f t="shared" si="1"/>
        <v>1024.2988693984717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160.78622024866783</v>
      </c>
      <c r="L96">
        <v>122.72027369178822</v>
      </c>
      <c r="M96">
        <v>60.250286077738508</v>
      </c>
      <c r="N96">
        <v>51.88146023125438</v>
      </c>
      <c r="O96">
        <v>73.286782285391567</v>
      </c>
      <c r="P96">
        <v>24.377012747400201</v>
      </c>
      <c r="Q96">
        <v>9.5846671239588428</v>
      </c>
      <c r="R96">
        <v>18.621586526726869</v>
      </c>
      <c r="S96">
        <v>11.589465564738292</v>
      </c>
      <c r="T96">
        <v>0</v>
      </c>
      <c r="U96">
        <v>41.376636380493238</v>
      </c>
      <c r="V96">
        <v>9.1039106145251409</v>
      </c>
      <c r="W96">
        <v>19.761019020239193</v>
      </c>
      <c r="X96">
        <v>64.790480918618925</v>
      </c>
      <c r="Y96">
        <v>0</v>
      </c>
      <c r="Z96">
        <v>8.6352868800000007</v>
      </c>
      <c r="AA96">
        <v>18.736271999999996</v>
      </c>
      <c r="AB96">
        <v>17.352844704000002</v>
      </c>
      <c r="AC96">
        <v>12.7643852736</v>
      </c>
      <c r="AD96">
        <v>16.071074640000003</v>
      </c>
      <c r="AE96">
        <v>21.712535395200003</v>
      </c>
      <c r="AF96">
        <v>18.454500000000003</v>
      </c>
      <c r="AG96">
        <v>27.392491199999995</v>
      </c>
      <c r="AH96">
        <v>67.171467599999986</v>
      </c>
      <c r="AI96">
        <v>12.859336799999999</v>
      </c>
      <c r="AJ96">
        <v>0</v>
      </c>
      <c r="AK96">
        <v>22.296000000000003</v>
      </c>
      <c r="AL96">
        <v>59.209270000000004</v>
      </c>
      <c r="AM96">
        <v>6.9552893142857153</v>
      </c>
      <c r="AN96">
        <v>0</v>
      </c>
      <c r="AO96">
        <v>6.9727392000000004</v>
      </c>
      <c r="AP96">
        <v>5.0635368000000005</v>
      </c>
      <c r="AQ96">
        <v>32.141120000000001</v>
      </c>
      <c r="AR96">
        <v>21.577017599999994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35.426394182191643</v>
      </c>
      <c r="BB96">
        <f t="shared" si="1"/>
        <v>1022.0779052700352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160.78622024866783</v>
      </c>
      <c r="L97">
        <v>122.72108584252823</v>
      </c>
      <c r="M97">
        <v>59.619450351148672</v>
      </c>
      <c r="N97">
        <v>51.88146023125438</v>
      </c>
      <c r="O97">
        <v>73.286782285391567</v>
      </c>
      <c r="P97">
        <v>24.377012747400201</v>
      </c>
      <c r="Q97">
        <v>9.5846671239588428</v>
      </c>
      <c r="R97">
        <v>18.621586526726869</v>
      </c>
      <c r="S97">
        <v>11.589465564738292</v>
      </c>
      <c r="T97">
        <v>0</v>
      </c>
      <c r="U97">
        <v>42.049051094890515</v>
      </c>
      <c r="V97">
        <v>9.1039106145251409</v>
      </c>
      <c r="W97">
        <v>19.761019020239193</v>
      </c>
      <c r="X97">
        <v>64.790480918618925</v>
      </c>
      <c r="Y97">
        <v>0</v>
      </c>
      <c r="Z97">
        <v>8.6352868800000007</v>
      </c>
      <c r="AA97">
        <v>18.736271999999996</v>
      </c>
      <c r="AB97">
        <v>17.352844704000002</v>
      </c>
      <c r="AC97">
        <v>12.7643852736</v>
      </c>
      <c r="AD97">
        <v>16.071074640000003</v>
      </c>
      <c r="AE97">
        <v>21.712535395200003</v>
      </c>
      <c r="AF97">
        <v>12.303000000000001</v>
      </c>
      <c r="AG97">
        <v>27.392491199999995</v>
      </c>
      <c r="AH97">
        <v>67.171467599999986</v>
      </c>
      <c r="AI97">
        <v>12.859336799999999</v>
      </c>
      <c r="AJ97">
        <v>0</v>
      </c>
      <c r="AK97">
        <v>22.296000000000003</v>
      </c>
      <c r="AL97">
        <v>59.209270000000004</v>
      </c>
      <c r="AM97">
        <v>6.9552893142857153</v>
      </c>
      <c r="AN97">
        <v>0</v>
      </c>
      <c r="AO97">
        <v>6.9727392000000004</v>
      </c>
      <c r="AP97">
        <v>5.0635368000000005</v>
      </c>
      <c r="AQ97">
        <v>32.141120000000001</v>
      </c>
      <c r="AR97">
        <v>21.577017599999994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35.221738633268671</v>
      </c>
      <c r="BB97">
        <f t="shared" si="1"/>
        <v>1016.1734519575057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160.78622024866783</v>
      </c>
      <c r="L98">
        <v>122.72108584252823</v>
      </c>
      <c r="M98">
        <v>59.619450351148672</v>
      </c>
      <c r="N98">
        <v>51.88146023125438</v>
      </c>
      <c r="O98">
        <v>73.286782285391567</v>
      </c>
      <c r="P98">
        <v>24.377012747400201</v>
      </c>
      <c r="Q98">
        <v>9.5846671239588428</v>
      </c>
      <c r="R98">
        <v>18.621586526726869</v>
      </c>
      <c r="S98">
        <v>11.589465564738292</v>
      </c>
      <c r="T98">
        <v>0</v>
      </c>
      <c r="U98">
        <v>42.049051094890515</v>
      </c>
      <c r="V98">
        <v>9.1039106145251409</v>
      </c>
      <c r="W98">
        <v>19.761019020239193</v>
      </c>
      <c r="X98">
        <v>64.790480918618925</v>
      </c>
      <c r="Y98">
        <v>0</v>
      </c>
      <c r="Z98">
        <v>8.6352868800000007</v>
      </c>
      <c r="AA98">
        <v>18.736271999999996</v>
      </c>
      <c r="AB98">
        <v>17.352844704000002</v>
      </c>
      <c r="AC98">
        <v>12.7643852736</v>
      </c>
      <c r="AD98">
        <v>16.071074640000003</v>
      </c>
      <c r="AE98">
        <v>21.712535395200003</v>
      </c>
      <c r="AF98">
        <v>12.303000000000001</v>
      </c>
      <c r="AG98">
        <v>27.392491199999995</v>
      </c>
      <c r="AH98">
        <v>67.171467599999986</v>
      </c>
      <c r="AI98">
        <v>12.859336799999999</v>
      </c>
      <c r="AJ98">
        <v>0</v>
      </c>
      <c r="AK98">
        <v>22.296000000000003</v>
      </c>
      <c r="AL98">
        <v>59.209270000000004</v>
      </c>
      <c r="AM98">
        <v>6.9552893142857153</v>
      </c>
      <c r="AN98">
        <v>0</v>
      </c>
      <c r="AO98">
        <v>6.9727392000000004</v>
      </c>
      <c r="AP98">
        <v>5.0635368000000005</v>
      </c>
      <c r="AQ98">
        <v>32.141120000000001</v>
      </c>
      <c r="AR98">
        <v>21.577017599999994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35.221738633268671</v>
      </c>
      <c r="BB98">
        <f t="shared" si="1"/>
        <v>1016.1734519575057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3.056731206632505</v>
      </c>
      <c r="L99">
        <f t="shared" si="2"/>
        <v>2.1980305638428099</v>
      </c>
      <c r="M99">
        <f t="shared" si="2"/>
        <v>1.3925797412861796</v>
      </c>
      <c r="N99">
        <f t="shared" si="2"/>
        <v>1.0340424015430214</v>
      </c>
      <c r="O99">
        <f t="shared" si="2"/>
        <v>1.4571287948421212</v>
      </c>
      <c r="P99">
        <f t="shared" si="2"/>
        <v>0.54417371940627923</v>
      </c>
      <c r="Q99">
        <f t="shared" si="2"/>
        <v>0.17878146211410734</v>
      </c>
      <c r="R99">
        <f t="shared" si="2"/>
        <v>0.33604058024475747</v>
      </c>
      <c r="S99">
        <f t="shared" si="2"/>
        <v>0.21003877225952783</v>
      </c>
      <c r="T99">
        <f t="shared" si="2"/>
        <v>0</v>
      </c>
      <c r="U99">
        <f t="shared" si="2"/>
        <v>0.98276748971500827</v>
      </c>
      <c r="V99">
        <f t="shared" si="2"/>
        <v>0.13415532196985047</v>
      </c>
      <c r="W99">
        <f t="shared" si="2"/>
        <v>0.36405545540374151</v>
      </c>
      <c r="X99">
        <f t="shared" si="2"/>
        <v>1.2566833018770167</v>
      </c>
      <c r="Y99">
        <f t="shared" si="2"/>
        <v>0</v>
      </c>
      <c r="Z99">
        <f t="shared" si="2"/>
        <v>0.10147669884000013</v>
      </c>
      <c r="AA99">
        <f t="shared" si="2"/>
        <v>0.34170761815200057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0.4053006607103995</v>
      </c>
      <c r="AF99">
        <f t="shared" si="2"/>
        <v>0.21140655000000017</v>
      </c>
      <c r="AG99">
        <f t="shared" si="2"/>
        <v>0.65741978880000107</v>
      </c>
      <c r="AH99">
        <f t="shared" si="2"/>
        <v>1.6144235917200016</v>
      </c>
      <c r="AI99">
        <f t="shared" si="2"/>
        <v>0.31910723819999998</v>
      </c>
      <c r="AJ99">
        <f t="shared" si="2"/>
        <v>0</v>
      </c>
      <c r="AK99">
        <f t="shared" si="2"/>
        <v>0.53510400000000058</v>
      </c>
      <c r="AL99">
        <f t="shared" si="2"/>
        <v>1.4315553150000009</v>
      </c>
      <c r="AM99">
        <f t="shared" si="2"/>
        <v>0.16819154159999983</v>
      </c>
      <c r="AN99">
        <f t="shared" si="2"/>
        <v>0</v>
      </c>
      <c r="AO99">
        <f t="shared" si="2"/>
        <v>0.29640597839999955</v>
      </c>
      <c r="AP99">
        <f t="shared" si="2"/>
        <v>0.12084974496000013</v>
      </c>
      <c r="AQ99">
        <f t="shared" si="2"/>
        <v>0.33625900000000009</v>
      </c>
      <c r="AR99">
        <f t="shared" si="2"/>
        <v>0.52221231360000053</v>
      </c>
      <c r="AS99">
        <f t="shared" si="2"/>
        <v>0.33708888246960028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0.72556593054222684</v>
      </c>
      <c r="BB99">
        <f t="shared" si="1"/>
        <v>20.933118489056309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51.795097719744618</v>
      </c>
      <c r="L3">
        <v>65.245451013084534</v>
      </c>
      <c r="M3">
        <v>0</v>
      </c>
      <c r="N3">
        <v>29.996879379817798</v>
      </c>
      <c r="O3">
        <v>50.378842714608432</v>
      </c>
      <c r="P3">
        <v>61.149467460583701</v>
      </c>
      <c r="Q3">
        <v>5.5375776580107781</v>
      </c>
      <c r="R3">
        <v>10.76948420795704</v>
      </c>
      <c r="S3">
        <v>6.7053336481700123</v>
      </c>
      <c r="T3">
        <v>0</v>
      </c>
      <c r="U3">
        <v>194.03037270087125</v>
      </c>
      <c r="V3">
        <v>5.2657846622651094</v>
      </c>
      <c r="W3">
        <v>10.949846924474437</v>
      </c>
      <c r="X3">
        <v>37.465080146210695</v>
      </c>
      <c r="Y3">
        <v>0</v>
      </c>
      <c r="Z3">
        <v>4.9939955999999999</v>
      </c>
      <c r="AA3">
        <v>10.032999999999999</v>
      </c>
      <c r="AB3">
        <v>10.035570480000001</v>
      </c>
      <c r="AC3">
        <v>7.381953231999999</v>
      </c>
      <c r="AD3">
        <v>9.2942917999999999</v>
      </c>
      <c r="AE3">
        <v>8.3712568159999989</v>
      </c>
      <c r="AF3">
        <v>0</v>
      </c>
      <c r="AG3">
        <v>0</v>
      </c>
      <c r="AH3">
        <v>38.846886999999988</v>
      </c>
      <c r="AI3">
        <v>4.8501299999999992</v>
      </c>
      <c r="AJ3">
        <v>0</v>
      </c>
      <c r="AK3">
        <v>12.891999999999999</v>
      </c>
      <c r="AL3">
        <v>20.155330000000006</v>
      </c>
      <c r="AM3">
        <v>4.021851428571428</v>
      </c>
      <c r="AN3">
        <v>0</v>
      </c>
      <c r="AO3">
        <v>7.2435720000000003</v>
      </c>
      <c r="AP3">
        <v>3.2862774000000003</v>
      </c>
      <c r="AQ3">
        <v>0</v>
      </c>
      <c r="AR3">
        <v>13.31976</v>
      </c>
      <c r="AS3">
        <v>8.2686753599999978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23.191505499873507</v>
      </c>
      <c r="BB3">
        <f>SUM(B3:AZ3)-BA3</f>
        <v>669.09226385249644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51.795097719744618</v>
      </c>
      <c r="L4">
        <v>65.24609679019612</v>
      </c>
      <c r="M4">
        <v>0</v>
      </c>
      <c r="N4">
        <v>29.996879379817798</v>
      </c>
      <c r="O4">
        <v>50.378842714608432</v>
      </c>
      <c r="P4">
        <v>61.149467460583701</v>
      </c>
      <c r="Q4">
        <v>5.5375776580107781</v>
      </c>
      <c r="R4">
        <v>10.76948420795704</v>
      </c>
      <c r="S4">
        <v>6.7053336481700123</v>
      </c>
      <c r="T4">
        <v>0</v>
      </c>
      <c r="U4">
        <v>194.03037270087125</v>
      </c>
      <c r="V4">
        <v>5.2657846622651094</v>
      </c>
      <c r="W4">
        <v>10.949846924474437</v>
      </c>
      <c r="X4">
        <v>37.465080146210695</v>
      </c>
      <c r="Y4">
        <v>0</v>
      </c>
      <c r="Z4">
        <v>4.9939955999999999</v>
      </c>
      <c r="AA4">
        <v>10.032999999999999</v>
      </c>
      <c r="AB4">
        <v>10.035570480000001</v>
      </c>
      <c r="AC4">
        <v>7.381953231999999</v>
      </c>
      <c r="AD4">
        <v>9.2942917999999999</v>
      </c>
      <c r="AE4">
        <v>8.3712568159999989</v>
      </c>
      <c r="AF4">
        <v>0</v>
      </c>
      <c r="AG4">
        <v>0</v>
      </c>
      <c r="AH4">
        <v>38.846886999999988</v>
      </c>
      <c r="AI4">
        <v>4.8501299999999992</v>
      </c>
      <c r="AJ4">
        <v>0</v>
      </c>
      <c r="AK4">
        <v>12.891999999999999</v>
      </c>
      <c r="AL4">
        <v>20.155330000000006</v>
      </c>
      <c r="AM4">
        <v>4.021851428571428</v>
      </c>
      <c r="AN4">
        <v>0</v>
      </c>
      <c r="AO4">
        <v>7.2435720000000003</v>
      </c>
      <c r="AP4">
        <v>3.2862774000000003</v>
      </c>
      <c r="AQ4">
        <v>0</v>
      </c>
      <c r="AR4">
        <v>13.31976</v>
      </c>
      <c r="AS4">
        <v>8.2686753599999978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23.19152712763001</v>
      </c>
      <c r="BB4">
        <f t="shared" ref="BB4:BB67" si="0">SUM(B4:AZ4)-BA4</f>
        <v>669.09288800185152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51.794118748174832</v>
      </c>
      <c r="L5">
        <v>65.245390218023914</v>
      </c>
      <c r="M5">
        <v>0</v>
      </c>
      <c r="N5">
        <v>29.996879379817798</v>
      </c>
      <c r="O5">
        <v>50.378842714608432</v>
      </c>
      <c r="P5">
        <v>61.149467460583701</v>
      </c>
      <c r="Q5">
        <v>5.5375776580107781</v>
      </c>
      <c r="R5">
        <v>10.76948420795704</v>
      </c>
      <c r="S5">
        <v>6.7053336481700123</v>
      </c>
      <c r="T5">
        <v>0</v>
      </c>
      <c r="U5">
        <v>194.03037270087125</v>
      </c>
      <c r="V5">
        <v>5.2657846622651094</v>
      </c>
      <c r="W5">
        <v>10.949846924474437</v>
      </c>
      <c r="X5">
        <v>37.465080146210695</v>
      </c>
      <c r="Y5">
        <v>0</v>
      </c>
      <c r="Z5">
        <v>4.9939955999999999</v>
      </c>
      <c r="AA5">
        <v>7.1370748800000001</v>
      </c>
      <c r="AB5">
        <v>10.035570480000001</v>
      </c>
      <c r="AC5">
        <v>7.381953231999999</v>
      </c>
      <c r="AD5">
        <v>9.2942917999999999</v>
      </c>
      <c r="AE5">
        <v>8.3712568159999989</v>
      </c>
      <c r="AF5">
        <v>0</v>
      </c>
      <c r="AG5">
        <v>0</v>
      </c>
      <c r="AH5">
        <v>38.846886999999988</v>
      </c>
      <c r="AI5">
        <v>4.8501299999999992</v>
      </c>
      <c r="AJ5">
        <v>0</v>
      </c>
      <c r="AK5">
        <v>12.891999999999999</v>
      </c>
      <c r="AL5">
        <v>20.155330000000006</v>
      </c>
      <c r="AM5">
        <v>4.021851428571428</v>
      </c>
      <c r="AN5">
        <v>0</v>
      </c>
      <c r="AO5">
        <v>7.6169520000000004</v>
      </c>
      <c r="AP5">
        <v>3.2862774000000003</v>
      </c>
      <c r="AQ5">
        <v>0</v>
      </c>
      <c r="AR5">
        <v>12.478512000000002</v>
      </c>
      <c r="AS5">
        <v>8.2686753599999978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23.078783752656044</v>
      </c>
      <c r="BB5">
        <f t="shared" si="0"/>
        <v>665.84015271308363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51.794118748174832</v>
      </c>
      <c r="L6">
        <v>65.245390218023914</v>
      </c>
      <c r="M6">
        <v>0</v>
      </c>
      <c r="N6">
        <v>29.996879379817798</v>
      </c>
      <c r="O6">
        <v>50.378842714608432</v>
      </c>
      <c r="P6">
        <v>61.149467460583701</v>
      </c>
      <c r="Q6">
        <v>5.5375776580107781</v>
      </c>
      <c r="R6">
        <v>10.76948420795704</v>
      </c>
      <c r="S6">
        <v>6.7053336481700123</v>
      </c>
      <c r="T6">
        <v>0</v>
      </c>
      <c r="U6">
        <v>194.03037270087125</v>
      </c>
      <c r="V6">
        <v>5.2657846622651094</v>
      </c>
      <c r="W6">
        <v>10.949846924474437</v>
      </c>
      <c r="X6">
        <v>37.465080146210695</v>
      </c>
      <c r="Y6">
        <v>0</v>
      </c>
      <c r="Z6">
        <v>4.9939955999999999</v>
      </c>
      <c r="AA6">
        <v>7.1370748800000001</v>
      </c>
      <c r="AB6">
        <v>10.035570480000001</v>
      </c>
      <c r="AC6">
        <v>7.381953231999999</v>
      </c>
      <c r="AD6">
        <v>9.2942917999999999</v>
      </c>
      <c r="AE6">
        <v>8.3712568159999989</v>
      </c>
      <c r="AF6">
        <v>0</v>
      </c>
      <c r="AG6">
        <v>0</v>
      </c>
      <c r="AH6">
        <v>38.846886999999988</v>
      </c>
      <c r="AI6">
        <v>4.8501299999999992</v>
      </c>
      <c r="AJ6">
        <v>0</v>
      </c>
      <c r="AK6">
        <v>12.891999999999999</v>
      </c>
      <c r="AL6">
        <v>20.155330000000006</v>
      </c>
      <c r="AM6">
        <v>4.021851428571428</v>
      </c>
      <c r="AN6">
        <v>0</v>
      </c>
      <c r="AO6">
        <v>7.6169520000000004</v>
      </c>
      <c r="AP6">
        <v>3.2862774000000003</v>
      </c>
      <c r="AQ6">
        <v>0</v>
      </c>
      <c r="AR6">
        <v>12.478512000000002</v>
      </c>
      <c r="AS6">
        <v>8.2686753599999978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23.078783752656044</v>
      </c>
      <c r="BB6">
        <f t="shared" si="0"/>
        <v>665.84015271308363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24.997634573401651</v>
      </c>
      <c r="L7">
        <v>18.996252273405634</v>
      </c>
      <c r="M7">
        <v>0</v>
      </c>
      <c r="N7">
        <v>29.996879379817798</v>
      </c>
      <c r="O7">
        <v>50.378842714608432</v>
      </c>
      <c r="P7">
        <v>61.149467460583701</v>
      </c>
      <c r="Q7">
        <v>5.5388062970568104</v>
      </c>
      <c r="R7">
        <v>10.767186483632523</v>
      </c>
      <c r="S7">
        <v>6.7048941176470596</v>
      </c>
      <c r="T7">
        <v>0</v>
      </c>
      <c r="U7">
        <v>194.03037270087125</v>
      </c>
      <c r="V7">
        <v>5.2657846622651094</v>
      </c>
      <c r="W7">
        <v>10.949846924474437</v>
      </c>
      <c r="X7">
        <v>37.465080146210695</v>
      </c>
      <c r="Y7">
        <v>0</v>
      </c>
      <c r="Z7">
        <v>4.9939955999999999</v>
      </c>
      <c r="AA7">
        <v>7.1370748800000001</v>
      </c>
      <c r="AB7">
        <v>10.035570480000001</v>
      </c>
      <c r="AC7">
        <v>7.381953231999999</v>
      </c>
      <c r="AD7">
        <v>9.2942917999999999</v>
      </c>
      <c r="AE7">
        <v>8.3712568159999989</v>
      </c>
      <c r="AF7">
        <v>0</v>
      </c>
      <c r="AG7">
        <v>0</v>
      </c>
      <c r="AH7">
        <v>38.846886999999988</v>
      </c>
      <c r="AI7">
        <v>4.8501299999999992</v>
      </c>
      <c r="AJ7">
        <v>0</v>
      </c>
      <c r="AK7">
        <v>12.891999999999999</v>
      </c>
      <c r="AL7">
        <v>20.155330000000006</v>
      </c>
      <c r="AM7">
        <v>4.021851428571428</v>
      </c>
      <c r="AN7">
        <v>0</v>
      </c>
      <c r="AO7">
        <v>7.6169520000000004</v>
      </c>
      <c r="AP7">
        <v>3.2862774000000003</v>
      </c>
      <c r="AQ7">
        <v>0</v>
      </c>
      <c r="AR7">
        <v>12.478512000000002</v>
      </c>
      <c r="AS7">
        <v>8.2686753599999978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20.631704916668234</v>
      </c>
      <c r="BB7">
        <f t="shared" si="0"/>
        <v>595.24010081387848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24.997634573401651</v>
      </c>
      <c r="L8">
        <v>18.996252273405634</v>
      </c>
      <c r="M8">
        <v>0</v>
      </c>
      <c r="N8">
        <v>29.996879379817798</v>
      </c>
      <c r="O8">
        <v>50.378842714608432</v>
      </c>
      <c r="P8">
        <v>61.149467460583701</v>
      </c>
      <c r="Q8">
        <v>1.0034996089931572</v>
      </c>
      <c r="R8">
        <v>4.9966487516425762</v>
      </c>
      <c r="S8">
        <v>3.0008829787234044</v>
      </c>
      <c r="T8">
        <v>0</v>
      </c>
      <c r="U8">
        <v>194.03037270087125</v>
      </c>
      <c r="V8">
        <v>5.2657846622651094</v>
      </c>
      <c r="W8">
        <v>10.949846924474437</v>
      </c>
      <c r="X8">
        <v>37.465080146210695</v>
      </c>
      <c r="Y8">
        <v>0</v>
      </c>
      <c r="Z8">
        <v>4.9939955999999999</v>
      </c>
      <c r="AA8">
        <v>7.1370748800000001</v>
      </c>
      <c r="AB8">
        <v>10.035570480000001</v>
      </c>
      <c r="AC8">
        <v>7.381953231999999</v>
      </c>
      <c r="AD8">
        <v>9.2942917999999999</v>
      </c>
      <c r="AE8">
        <v>8.3712568159999989</v>
      </c>
      <c r="AF8">
        <v>0</v>
      </c>
      <c r="AG8">
        <v>0</v>
      </c>
      <c r="AH8">
        <v>38.846886999999988</v>
      </c>
      <c r="AI8">
        <v>4.8501299999999992</v>
      </c>
      <c r="AJ8">
        <v>0</v>
      </c>
      <c r="AK8">
        <v>12.891999999999999</v>
      </c>
      <c r="AL8">
        <v>20.155330000000006</v>
      </c>
      <c r="AM8">
        <v>4.021851428571428</v>
      </c>
      <c r="AN8">
        <v>0</v>
      </c>
      <c r="AO8">
        <v>7.6169520000000004</v>
      </c>
      <c r="AP8">
        <v>3.2862774000000003</v>
      </c>
      <c r="AQ8">
        <v>0</v>
      </c>
      <c r="AR8">
        <v>12.478512000000002</v>
      </c>
      <c r="AS8">
        <v>8.2686753599999978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20.162374493742341</v>
      </c>
      <c r="BB8">
        <f t="shared" si="0"/>
        <v>581.69957567782706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24.997634573401651</v>
      </c>
      <c r="L9">
        <v>18.996252273405634</v>
      </c>
      <c r="M9">
        <v>0</v>
      </c>
      <c r="N9">
        <v>29.996879379817798</v>
      </c>
      <c r="O9">
        <v>50.378842714608432</v>
      </c>
      <c r="P9">
        <v>61.149467460583701</v>
      </c>
      <c r="Q9">
        <v>1.0034996089931572</v>
      </c>
      <c r="R9">
        <v>4.9966487516425762</v>
      </c>
      <c r="S9">
        <v>3.0008829787234044</v>
      </c>
      <c r="T9">
        <v>0</v>
      </c>
      <c r="U9">
        <v>194.03037270087125</v>
      </c>
      <c r="V9">
        <v>5.2657846622651094</v>
      </c>
      <c r="W9">
        <v>10.949846924474437</v>
      </c>
      <c r="X9">
        <v>37.465080146210695</v>
      </c>
      <c r="Y9">
        <v>0</v>
      </c>
      <c r="Z9">
        <v>4.9939955999999999</v>
      </c>
      <c r="AA9">
        <v>7.1370748800000001</v>
      </c>
      <c r="AB9">
        <v>10.035570480000001</v>
      </c>
      <c r="AC9">
        <v>7.381953231999999</v>
      </c>
      <c r="AD9">
        <v>9.2942917999999999</v>
      </c>
      <c r="AE9">
        <v>8.3712568159999989</v>
      </c>
      <c r="AF9">
        <v>0</v>
      </c>
      <c r="AG9">
        <v>0</v>
      </c>
      <c r="AH9">
        <v>38.846886999999988</v>
      </c>
      <c r="AI9">
        <v>4.8501299999999992</v>
      </c>
      <c r="AJ9">
        <v>0</v>
      </c>
      <c r="AK9">
        <v>12.891999999999999</v>
      </c>
      <c r="AL9">
        <v>20.155330000000006</v>
      </c>
      <c r="AM9">
        <v>4.021851428571428</v>
      </c>
      <c r="AN9">
        <v>0</v>
      </c>
      <c r="AO9">
        <v>7.6169520000000004</v>
      </c>
      <c r="AP9">
        <v>3.2862774000000003</v>
      </c>
      <c r="AQ9">
        <v>0</v>
      </c>
      <c r="AR9">
        <v>12.478512000000002</v>
      </c>
      <c r="AS9">
        <v>8.2686753599999978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20.162374493742341</v>
      </c>
      <c r="BB9">
        <f t="shared" si="0"/>
        <v>581.69957567782706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24.997634573401651</v>
      </c>
      <c r="L10">
        <v>18.996252273405634</v>
      </c>
      <c r="M10">
        <v>0</v>
      </c>
      <c r="N10">
        <v>29.996879379817798</v>
      </c>
      <c r="O10">
        <v>50.378842714608432</v>
      </c>
      <c r="P10">
        <v>61.149467460583701</v>
      </c>
      <c r="Q10">
        <v>1.0034996089931572</v>
      </c>
      <c r="R10">
        <v>4.9966487516425762</v>
      </c>
      <c r="S10">
        <v>3.0008829787234044</v>
      </c>
      <c r="T10">
        <v>0</v>
      </c>
      <c r="U10">
        <v>194.03037270087125</v>
      </c>
      <c r="V10">
        <v>5.2657846622651094</v>
      </c>
      <c r="W10">
        <v>10.949846924474437</v>
      </c>
      <c r="X10">
        <v>37.465080146210695</v>
      </c>
      <c r="Y10">
        <v>0</v>
      </c>
      <c r="Z10">
        <v>4.9939955999999999</v>
      </c>
      <c r="AA10">
        <v>7.1370748800000001</v>
      </c>
      <c r="AB10">
        <v>10.035570480000001</v>
      </c>
      <c r="AC10">
        <v>7.381953231999999</v>
      </c>
      <c r="AD10">
        <v>9.2942917999999999</v>
      </c>
      <c r="AE10">
        <v>8.3712568159999989</v>
      </c>
      <c r="AF10">
        <v>0</v>
      </c>
      <c r="AG10">
        <v>0</v>
      </c>
      <c r="AH10">
        <v>38.846886999999988</v>
      </c>
      <c r="AI10">
        <v>4.8501299999999992</v>
      </c>
      <c r="AJ10">
        <v>0</v>
      </c>
      <c r="AK10">
        <v>12.891999999999999</v>
      </c>
      <c r="AL10">
        <v>20.155330000000006</v>
      </c>
      <c r="AM10">
        <v>4.021851428571428</v>
      </c>
      <c r="AN10">
        <v>0</v>
      </c>
      <c r="AO10">
        <v>7.6169520000000004</v>
      </c>
      <c r="AP10">
        <v>3.2862774000000003</v>
      </c>
      <c r="AQ10">
        <v>0</v>
      </c>
      <c r="AR10">
        <v>12.478512000000002</v>
      </c>
      <c r="AS10">
        <v>8.2686753599999978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20.162374493742341</v>
      </c>
      <c r="BB10">
        <f t="shared" si="0"/>
        <v>581.69957567782706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24.997634573401651</v>
      </c>
      <c r="L11">
        <v>18.996252273405634</v>
      </c>
      <c r="M11">
        <v>0</v>
      </c>
      <c r="N11">
        <v>29.996879379817798</v>
      </c>
      <c r="O11">
        <v>50.378842714608432</v>
      </c>
      <c r="P11">
        <v>61.149467460583701</v>
      </c>
      <c r="Q11">
        <v>1.0034996089931572</v>
      </c>
      <c r="R11">
        <v>4.9966487516425762</v>
      </c>
      <c r="S11">
        <v>3.0008829787234044</v>
      </c>
      <c r="T11">
        <v>0</v>
      </c>
      <c r="U11">
        <v>194.03037270087125</v>
      </c>
      <c r="V11">
        <v>5.2658963282937368</v>
      </c>
      <c r="W11">
        <v>10.949846924474437</v>
      </c>
      <c r="X11">
        <v>37.465080146210695</v>
      </c>
      <c r="Y11">
        <v>0</v>
      </c>
      <c r="Z11">
        <v>4.9939955999999999</v>
      </c>
      <c r="AA11">
        <v>7.1370748800000001</v>
      </c>
      <c r="AB11">
        <v>10.035570480000001</v>
      </c>
      <c r="AC11">
        <v>7.381953231999999</v>
      </c>
      <c r="AD11">
        <v>9.2942917999999999</v>
      </c>
      <c r="AE11">
        <v>8.3712568159999989</v>
      </c>
      <c r="AF11">
        <v>0</v>
      </c>
      <c r="AG11">
        <v>0</v>
      </c>
      <c r="AH11">
        <v>38.846886999999988</v>
      </c>
      <c r="AI11">
        <v>4.8501299999999992</v>
      </c>
      <c r="AJ11">
        <v>0</v>
      </c>
      <c r="AK11">
        <v>12.891999999999999</v>
      </c>
      <c r="AL11">
        <v>20.155330000000006</v>
      </c>
      <c r="AM11">
        <v>4.021851428571428</v>
      </c>
      <c r="AN11">
        <v>0</v>
      </c>
      <c r="AO11">
        <v>7.6169520000000004</v>
      </c>
      <c r="AP11">
        <v>3.2862774000000003</v>
      </c>
      <c r="AQ11">
        <v>0</v>
      </c>
      <c r="AR11">
        <v>12.478512000000002</v>
      </c>
      <c r="AS11">
        <v>8.2686753599999978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20.162378234554296</v>
      </c>
      <c r="BB11">
        <f t="shared" si="0"/>
        <v>581.6996836030437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24.997634573401651</v>
      </c>
      <c r="L12">
        <v>18.996252273405634</v>
      </c>
      <c r="M12">
        <v>0</v>
      </c>
      <c r="N12">
        <v>29.996879379817798</v>
      </c>
      <c r="O12">
        <v>50.378842714608432</v>
      </c>
      <c r="P12">
        <v>61.149467460583701</v>
      </c>
      <c r="Q12">
        <v>1.0034996089931572</v>
      </c>
      <c r="R12">
        <v>4.9966487516425762</v>
      </c>
      <c r="S12">
        <v>3.0008829787234044</v>
      </c>
      <c r="T12">
        <v>0</v>
      </c>
      <c r="U12">
        <v>194.03037270087125</v>
      </c>
      <c r="V12">
        <v>5.2658963282937368</v>
      </c>
      <c r="W12">
        <v>10.949922142857144</v>
      </c>
      <c r="X12">
        <v>37.474852606161534</v>
      </c>
      <c r="Y12">
        <v>0</v>
      </c>
      <c r="Z12">
        <v>4.9939955999999999</v>
      </c>
      <c r="AA12">
        <v>7.1370748800000001</v>
      </c>
      <c r="AB12">
        <v>10.035570480000001</v>
      </c>
      <c r="AC12">
        <v>7.381953231999999</v>
      </c>
      <c r="AD12">
        <v>9.2942917999999999</v>
      </c>
      <c r="AE12">
        <v>8.3712568159999989</v>
      </c>
      <c r="AF12">
        <v>0</v>
      </c>
      <c r="AG12">
        <v>0</v>
      </c>
      <c r="AH12">
        <v>38.846886999999988</v>
      </c>
      <c r="AI12">
        <v>4.8501299999999992</v>
      </c>
      <c r="AJ12">
        <v>0</v>
      </c>
      <c r="AK12">
        <v>12.891999999999999</v>
      </c>
      <c r="AL12">
        <v>20.155330000000006</v>
      </c>
      <c r="AM12">
        <v>4.021851428571428</v>
      </c>
      <c r="AN12">
        <v>0</v>
      </c>
      <c r="AO12">
        <v>7.6169520000000004</v>
      </c>
      <c r="AP12">
        <v>3.2862774000000003</v>
      </c>
      <c r="AQ12">
        <v>0</v>
      </c>
      <c r="AR12">
        <v>12.478512000000002</v>
      </c>
      <c r="AS12">
        <v>8.2686753599999978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20.162708114891245</v>
      </c>
      <c r="BB12">
        <f t="shared" si="0"/>
        <v>581.70920140104045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24.997634573401651</v>
      </c>
      <c r="L13">
        <v>19.40046530168765</v>
      </c>
      <c r="M13">
        <v>0</v>
      </c>
      <c r="N13">
        <v>29.996879379817798</v>
      </c>
      <c r="O13">
        <v>50.378842714608432</v>
      </c>
      <c r="P13">
        <v>61.149467460583701</v>
      </c>
      <c r="Q13">
        <v>1.0034996089931572</v>
      </c>
      <c r="R13">
        <v>4.9966487516425762</v>
      </c>
      <c r="S13">
        <v>3.0008829787234044</v>
      </c>
      <c r="T13">
        <v>0</v>
      </c>
      <c r="U13">
        <v>194.03037270087125</v>
      </c>
      <c r="V13">
        <v>5.2658963282937368</v>
      </c>
      <c r="W13">
        <v>10.949922142857144</v>
      </c>
      <c r="X13">
        <v>37.474852606161534</v>
      </c>
      <c r="Y13">
        <v>0</v>
      </c>
      <c r="Z13">
        <v>4.9939955999999999</v>
      </c>
      <c r="AA13">
        <v>7.1370748800000001</v>
      </c>
      <c r="AB13">
        <v>10.035570480000001</v>
      </c>
      <c r="AC13">
        <v>7.381953231999999</v>
      </c>
      <c r="AD13">
        <v>9.2942917999999999</v>
      </c>
      <c r="AE13">
        <v>8.3712568159999989</v>
      </c>
      <c r="AF13">
        <v>0</v>
      </c>
      <c r="AG13">
        <v>0</v>
      </c>
      <c r="AH13">
        <v>38.846886999999988</v>
      </c>
      <c r="AI13">
        <v>8.0835499999999989</v>
      </c>
      <c r="AJ13">
        <v>0</v>
      </c>
      <c r="AK13">
        <v>12.891999999999999</v>
      </c>
      <c r="AL13">
        <v>20.155330000000006</v>
      </c>
      <c r="AM13">
        <v>4.021851428571428</v>
      </c>
      <c r="AN13">
        <v>0</v>
      </c>
      <c r="AO13">
        <v>7.6169520000000004</v>
      </c>
      <c r="AP13">
        <v>3.2862774000000003</v>
      </c>
      <c r="AQ13">
        <v>0</v>
      </c>
      <c r="AR13">
        <v>12.478512000000002</v>
      </c>
      <c r="AS13">
        <v>8.2686753599999978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20.284569070851973</v>
      </c>
      <c r="BB13">
        <f t="shared" si="0"/>
        <v>585.22497347336162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24.997634573401651</v>
      </c>
      <c r="L14">
        <v>19.40046530168765</v>
      </c>
      <c r="M14">
        <v>0</v>
      </c>
      <c r="N14">
        <v>29.996879379817798</v>
      </c>
      <c r="O14">
        <v>50.378842714608432</v>
      </c>
      <c r="P14">
        <v>61.149467460583701</v>
      </c>
      <c r="Q14">
        <v>1.0034996089931572</v>
      </c>
      <c r="R14">
        <v>4.9966487516425762</v>
      </c>
      <c r="S14">
        <v>3.0008829787234044</v>
      </c>
      <c r="T14">
        <v>0</v>
      </c>
      <c r="U14">
        <v>194.03037270087125</v>
      </c>
      <c r="V14">
        <v>5.2658963282937368</v>
      </c>
      <c r="W14">
        <v>10.949922142857144</v>
      </c>
      <c r="X14">
        <v>37.474852606161534</v>
      </c>
      <c r="Y14">
        <v>0</v>
      </c>
      <c r="Z14">
        <v>4.9939955999999999</v>
      </c>
      <c r="AA14">
        <v>7.1370748800000001</v>
      </c>
      <c r="AB14">
        <v>10.035570480000001</v>
      </c>
      <c r="AC14">
        <v>7.381953231999999</v>
      </c>
      <c r="AD14">
        <v>9.2942917999999999</v>
      </c>
      <c r="AE14">
        <v>8.3712568159999989</v>
      </c>
      <c r="AF14">
        <v>0</v>
      </c>
      <c r="AG14">
        <v>0</v>
      </c>
      <c r="AH14">
        <v>38.846886999999988</v>
      </c>
      <c r="AI14">
        <v>8.0835499999999989</v>
      </c>
      <c r="AJ14">
        <v>0</v>
      </c>
      <c r="AK14">
        <v>12.891999999999999</v>
      </c>
      <c r="AL14">
        <v>20.155330000000006</v>
      </c>
      <c r="AM14">
        <v>4.021851428571428</v>
      </c>
      <c r="AN14">
        <v>0</v>
      </c>
      <c r="AO14">
        <v>7.6169520000000004</v>
      </c>
      <c r="AP14">
        <v>3.2862774000000003</v>
      </c>
      <c r="AQ14">
        <v>0</v>
      </c>
      <c r="AR14">
        <v>12.478512000000002</v>
      </c>
      <c r="AS14">
        <v>8.2686753599999978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20.284569070851973</v>
      </c>
      <c r="BB14">
        <f t="shared" si="0"/>
        <v>585.22497347336162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24.003478611422171</v>
      </c>
      <c r="L15">
        <v>19.40046530168765</v>
      </c>
      <c r="M15">
        <v>0</v>
      </c>
      <c r="N15">
        <v>29.996879379817798</v>
      </c>
      <c r="O15">
        <v>50.378842714608432</v>
      </c>
      <c r="P15">
        <v>61.149467460583701</v>
      </c>
      <c r="Q15">
        <v>1.034464142732811</v>
      </c>
      <c r="R15">
        <v>4.9966487516425762</v>
      </c>
      <c r="S15">
        <v>3.0008829787234044</v>
      </c>
      <c r="T15">
        <v>0</v>
      </c>
      <c r="U15">
        <v>194.03037270087125</v>
      </c>
      <c r="V15">
        <v>5.2658963282937368</v>
      </c>
      <c r="W15">
        <v>10.949922142857144</v>
      </c>
      <c r="X15">
        <v>37.474852606161534</v>
      </c>
      <c r="Y15">
        <v>0</v>
      </c>
      <c r="Z15">
        <v>4.9939955999999999</v>
      </c>
      <c r="AA15">
        <v>7.1370748800000001</v>
      </c>
      <c r="AB15">
        <v>10.035570480000001</v>
      </c>
      <c r="AC15">
        <v>7.381953231999999</v>
      </c>
      <c r="AD15">
        <v>9.2942917999999999</v>
      </c>
      <c r="AE15">
        <v>8.3712568159999989</v>
      </c>
      <c r="AF15">
        <v>0</v>
      </c>
      <c r="AG15">
        <v>0</v>
      </c>
      <c r="AH15">
        <v>38.846886999999988</v>
      </c>
      <c r="AI15">
        <v>8.0835499999999989</v>
      </c>
      <c r="AJ15">
        <v>0</v>
      </c>
      <c r="AK15">
        <v>12.891999999999999</v>
      </c>
      <c r="AL15">
        <v>20.155330000000006</v>
      </c>
      <c r="AM15">
        <v>4.021851428571428</v>
      </c>
      <c r="AN15">
        <v>0</v>
      </c>
      <c r="AO15">
        <v>7.6169520000000004</v>
      </c>
      <c r="AP15">
        <v>2.9283659999999996</v>
      </c>
      <c r="AQ15">
        <v>0</v>
      </c>
      <c r="AR15">
        <v>12.478512000000002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20.234726351281175</v>
      </c>
      <c r="BB15">
        <f t="shared" si="0"/>
        <v>583.7869732866925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24.003478611422171</v>
      </c>
      <c r="L16">
        <v>19.461736060536975</v>
      </c>
      <c r="M16">
        <v>0</v>
      </c>
      <c r="N16">
        <v>29.996879379817798</v>
      </c>
      <c r="O16">
        <v>50.378842714608432</v>
      </c>
      <c r="P16">
        <v>61.149467460583701</v>
      </c>
      <c r="Q16">
        <v>1.034464142732811</v>
      </c>
      <c r="R16">
        <v>4.9966487516425762</v>
      </c>
      <c r="S16">
        <v>3.0008829787234044</v>
      </c>
      <c r="T16">
        <v>0</v>
      </c>
      <c r="U16">
        <v>194.03037270087125</v>
      </c>
      <c r="V16">
        <v>5.2658963282937368</v>
      </c>
      <c r="W16">
        <v>10.949922142857144</v>
      </c>
      <c r="X16">
        <v>37.474852606161534</v>
      </c>
      <c r="Y16">
        <v>0</v>
      </c>
      <c r="Z16">
        <v>3.3528000000000002</v>
      </c>
      <c r="AA16">
        <v>7.1370748800000001</v>
      </c>
      <c r="AB16">
        <v>10.035570480000001</v>
      </c>
      <c r="AC16">
        <v>7.381953231999999</v>
      </c>
      <c r="AD16">
        <v>9.2942917999999999</v>
      </c>
      <c r="AE16">
        <v>8.3712568159999989</v>
      </c>
      <c r="AF16">
        <v>0</v>
      </c>
      <c r="AG16">
        <v>0</v>
      </c>
      <c r="AH16">
        <v>38.846886999999988</v>
      </c>
      <c r="AI16">
        <v>8.0835499999999989</v>
      </c>
      <c r="AJ16">
        <v>0</v>
      </c>
      <c r="AK16">
        <v>12.891999999999999</v>
      </c>
      <c r="AL16">
        <v>20.155330000000006</v>
      </c>
      <c r="AM16">
        <v>4.021851428571428</v>
      </c>
      <c r="AN16">
        <v>0</v>
      </c>
      <c r="AO16">
        <v>7.6169520000000004</v>
      </c>
      <c r="AP16">
        <v>2.9283659999999996</v>
      </c>
      <c r="AQ16">
        <v>0</v>
      </c>
      <c r="AR16">
        <v>13.31976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20.209980658018882</v>
      </c>
      <c r="BB16">
        <f t="shared" si="0"/>
        <v>583.073042138804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24.003478611422171</v>
      </c>
      <c r="L17">
        <v>19.461736060536975</v>
      </c>
      <c r="M17">
        <v>0</v>
      </c>
      <c r="N17">
        <v>29.996879379817798</v>
      </c>
      <c r="O17">
        <v>50.378842714608432</v>
      </c>
      <c r="P17">
        <v>61.149467460583701</v>
      </c>
      <c r="Q17">
        <v>1.034464142732811</v>
      </c>
      <c r="R17">
        <v>4.9966487516425762</v>
      </c>
      <c r="S17">
        <v>3.0008829787234044</v>
      </c>
      <c r="T17">
        <v>0</v>
      </c>
      <c r="U17">
        <v>194.03037270087125</v>
      </c>
      <c r="V17">
        <v>5.2658963282937368</v>
      </c>
      <c r="W17">
        <v>10.949922142857144</v>
      </c>
      <c r="X17">
        <v>37.474852606161534</v>
      </c>
      <c r="Y17">
        <v>0</v>
      </c>
      <c r="Z17">
        <v>0</v>
      </c>
      <c r="AA17">
        <v>7.1370748800000001</v>
      </c>
      <c r="AB17">
        <v>10.035570480000001</v>
      </c>
      <c r="AC17">
        <v>7.381953231999999</v>
      </c>
      <c r="AD17">
        <v>9.2942917999999999</v>
      </c>
      <c r="AE17">
        <v>8.3712568159999989</v>
      </c>
      <c r="AF17">
        <v>0</v>
      </c>
      <c r="AG17">
        <v>0</v>
      </c>
      <c r="AH17">
        <v>38.846886999999988</v>
      </c>
      <c r="AI17">
        <v>8.0835499999999989</v>
      </c>
      <c r="AJ17">
        <v>0</v>
      </c>
      <c r="AK17">
        <v>12.891999999999999</v>
      </c>
      <c r="AL17">
        <v>20.155330000000006</v>
      </c>
      <c r="AM17">
        <v>4.021851428571428</v>
      </c>
      <c r="AN17">
        <v>0</v>
      </c>
      <c r="AO17">
        <v>7.6169520000000004</v>
      </c>
      <c r="AP17">
        <v>2.9283659999999996</v>
      </c>
      <c r="AQ17">
        <v>0</v>
      </c>
      <c r="AR17">
        <v>13.31976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20.097661858018885</v>
      </c>
      <c r="BB17">
        <f t="shared" si="0"/>
        <v>579.83256093880402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24.004284480276418</v>
      </c>
      <c r="L18">
        <v>19.461736060536975</v>
      </c>
      <c r="M18">
        <v>0</v>
      </c>
      <c r="N18">
        <v>29.996879379817798</v>
      </c>
      <c r="O18">
        <v>50.378842714608432</v>
      </c>
      <c r="P18">
        <v>61.149467460583701</v>
      </c>
      <c r="Q18">
        <v>1.034464142732811</v>
      </c>
      <c r="R18">
        <v>4.9966487516425762</v>
      </c>
      <c r="S18">
        <v>3.0008829787234044</v>
      </c>
      <c r="T18">
        <v>0</v>
      </c>
      <c r="U18">
        <v>194.03037270087125</v>
      </c>
      <c r="V18">
        <v>5.2658963282937368</v>
      </c>
      <c r="W18">
        <v>10.949922142857144</v>
      </c>
      <c r="X18">
        <v>37.474852606161534</v>
      </c>
      <c r="Y18">
        <v>0</v>
      </c>
      <c r="Z18">
        <v>0</v>
      </c>
      <c r="AA18">
        <v>7.1370748800000001</v>
      </c>
      <c r="AB18">
        <v>10.035570480000001</v>
      </c>
      <c r="AC18">
        <v>7.381953231999999</v>
      </c>
      <c r="AD18">
        <v>9.2942917999999999</v>
      </c>
      <c r="AE18">
        <v>8.3712568159999989</v>
      </c>
      <c r="AF18">
        <v>0</v>
      </c>
      <c r="AG18">
        <v>0</v>
      </c>
      <c r="AH18">
        <v>38.846886999999988</v>
      </c>
      <c r="AI18">
        <v>8.0835499999999989</v>
      </c>
      <c r="AJ18">
        <v>0</v>
      </c>
      <c r="AK18">
        <v>12.891999999999999</v>
      </c>
      <c r="AL18">
        <v>20.155330000000006</v>
      </c>
      <c r="AM18">
        <v>4.021851428571428</v>
      </c>
      <c r="AN18">
        <v>0</v>
      </c>
      <c r="AO18">
        <v>7.6169520000000004</v>
      </c>
      <c r="AP18">
        <v>2.9283659999999996</v>
      </c>
      <c r="AQ18">
        <v>0</v>
      </c>
      <c r="AR18">
        <v>13.31976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20.097688841635577</v>
      </c>
      <c r="BB18">
        <f t="shared" si="0"/>
        <v>579.83333982404167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40.001297636934844</v>
      </c>
      <c r="L19">
        <v>19.461736060536975</v>
      </c>
      <c r="M19">
        <v>0</v>
      </c>
      <c r="N19">
        <v>29.996879379817798</v>
      </c>
      <c r="O19">
        <v>50.378842714608432</v>
      </c>
      <c r="P19">
        <v>61.149467460583701</v>
      </c>
      <c r="Q19">
        <v>1.0346245644599303</v>
      </c>
      <c r="R19">
        <v>4.9966487516425762</v>
      </c>
      <c r="S19">
        <v>3.0008829787234044</v>
      </c>
      <c r="T19">
        <v>0</v>
      </c>
      <c r="U19">
        <v>194.03037270087125</v>
      </c>
      <c r="V19">
        <v>5.2658963282937368</v>
      </c>
      <c r="W19">
        <v>10.949922142857144</v>
      </c>
      <c r="X19">
        <v>37.474852606161534</v>
      </c>
      <c r="Y19">
        <v>0</v>
      </c>
      <c r="Z19">
        <v>0</v>
      </c>
      <c r="AA19">
        <v>7.1370748800000001</v>
      </c>
      <c r="AB19">
        <v>10.035570480000001</v>
      </c>
      <c r="AC19">
        <v>7.381953231999999</v>
      </c>
      <c r="AD19">
        <v>9.2942917999999999</v>
      </c>
      <c r="AE19">
        <v>8.3712568159999989</v>
      </c>
      <c r="AF19">
        <v>0</v>
      </c>
      <c r="AG19">
        <v>0</v>
      </c>
      <c r="AH19">
        <v>38.846886999999988</v>
      </c>
      <c r="AI19">
        <v>11.640312</v>
      </c>
      <c r="AJ19">
        <v>0</v>
      </c>
      <c r="AK19">
        <v>12.891999999999999</v>
      </c>
      <c r="AL19">
        <v>20.155330000000006</v>
      </c>
      <c r="AM19">
        <v>4.021851428571428</v>
      </c>
      <c r="AN19">
        <v>0</v>
      </c>
      <c r="AO19">
        <v>7.6169520000000004</v>
      </c>
      <c r="AP19">
        <v>2.9283659999999996</v>
      </c>
      <c r="AQ19">
        <v>0</v>
      </c>
      <c r="AR19">
        <v>13.31976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20.752745543506638</v>
      </c>
      <c r="BB19">
        <f t="shared" si="0"/>
        <v>598.73221870055613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39.998992317541607</v>
      </c>
      <c r="L20">
        <v>19.461736060536975</v>
      </c>
      <c r="M20">
        <v>0</v>
      </c>
      <c r="N20">
        <v>29.996879379817798</v>
      </c>
      <c r="O20">
        <v>50.378842714608432</v>
      </c>
      <c r="P20">
        <v>61.149467460583701</v>
      </c>
      <c r="Q20">
        <v>1.0346245644599303</v>
      </c>
      <c r="R20">
        <v>4.9966487516425762</v>
      </c>
      <c r="S20">
        <v>3.0008829787234044</v>
      </c>
      <c r="T20">
        <v>0</v>
      </c>
      <c r="U20">
        <v>194.03037270087125</v>
      </c>
      <c r="V20">
        <v>5.2658963282937368</v>
      </c>
      <c r="W20">
        <v>10.949922142857144</v>
      </c>
      <c r="X20">
        <v>37.474852606161534</v>
      </c>
      <c r="Y20">
        <v>0</v>
      </c>
      <c r="Z20">
        <v>0</v>
      </c>
      <c r="AA20">
        <v>7.1370748800000001</v>
      </c>
      <c r="AB20">
        <v>10.035570480000001</v>
      </c>
      <c r="AC20">
        <v>7.381953231999999</v>
      </c>
      <c r="AD20">
        <v>9.2942917999999999</v>
      </c>
      <c r="AE20">
        <v>8.3712568159999989</v>
      </c>
      <c r="AF20">
        <v>0</v>
      </c>
      <c r="AG20">
        <v>0</v>
      </c>
      <c r="AH20">
        <v>38.846886999999988</v>
      </c>
      <c r="AI20">
        <v>11.640312</v>
      </c>
      <c r="AJ20">
        <v>0</v>
      </c>
      <c r="AK20">
        <v>12.891999999999999</v>
      </c>
      <c r="AL20">
        <v>20.155330000000006</v>
      </c>
      <c r="AM20">
        <v>4.021851428571428</v>
      </c>
      <c r="AN20">
        <v>0</v>
      </c>
      <c r="AO20">
        <v>7.6169520000000004</v>
      </c>
      <c r="AP20">
        <v>2.9283659999999996</v>
      </c>
      <c r="AQ20">
        <v>0</v>
      </c>
      <c r="AR20">
        <v>12.478512000000002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20.724486507306942</v>
      </c>
      <c r="BB20">
        <f t="shared" si="0"/>
        <v>597.91692441736268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39.998733108108105</v>
      </c>
      <c r="L21">
        <v>19.461736060536975</v>
      </c>
      <c r="M21">
        <v>0</v>
      </c>
      <c r="N21">
        <v>29.996879379817798</v>
      </c>
      <c r="O21">
        <v>50.378842714608432</v>
      </c>
      <c r="P21">
        <v>61.149467460583701</v>
      </c>
      <c r="Q21">
        <v>1.0346245644599303</v>
      </c>
      <c r="R21">
        <v>4.9966487516425762</v>
      </c>
      <c r="S21">
        <v>3.0008829787234044</v>
      </c>
      <c r="T21">
        <v>0</v>
      </c>
      <c r="U21">
        <v>194.03037270087125</v>
      </c>
      <c r="V21">
        <v>5.2658963282937368</v>
      </c>
      <c r="W21">
        <v>10.956714410905551</v>
      </c>
      <c r="X21">
        <v>37.474852606161534</v>
      </c>
      <c r="Y21">
        <v>0</v>
      </c>
      <c r="Z21">
        <v>0</v>
      </c>
      <c r="AA21">
        <v>7.1370748800000001</v>
      </c>
      <c r="AB21">
        <v>10.035570480000001</v>
      </c>
      <c r="AC21">
        <v>7.381953231999999</v>
      </c>
      <c r="AD21">
        <v>9.2942917999999999</v>
      </c>
      <c r="AE21">
        <v>8.3712568159999989</v>
      </c>
      <c r="AF21">
        <v>0</v>
      </c>
      <c r="AG21">
        <v>0</v>
      </c>
      <c r="AH21">
        <v>38.846886999999988</v>
      </c>
      <c r="AI21">
        <v>11.640312</v>
      </c>
      <c r="AJ21">
        <v>0</v>
      </c>
      <c r="AK21">
        <v>12.891999999999999</v>
      </c>
      <c r="AL21">
        <v>20.155330000000006</v>
      </c>
      <c r="AM21">
        <v>4.021851428571428</v>
      </c>
      <c r="AN21">
        <v>0</v>
      </c>
      <c r="AO21">
        <v>7.6169520000000004</v>
      </c>
      <c r="AP21">
        <v>2.9283659999999996</v>
      </c>
      <c r="AQ21">
        <v>0</v>
      </c>
      <c r="AR21">
        <v>12.478512000000002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20.72470536473859</v>
      </c>
      <c r="BB21">
        <f t="shared" si="0"/>
        <v>597.92323861854584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28.393980914185644</v>
      </c>
      <c r="L22">
        <v>19.461736060536975</v>
      </c>
      <c r="M22">
        <v>0</v>
      </c>
      <c r="N22">
        <v>29.996879379817798</v>
      </c>
      <c r="O22">
        <v>50.378842714608432</v>
      </c>
      <c r="P22">
        <v>61.149467460583701</v>
      </c>
      <c r="Q22">
        <v>1.0346245644599303</v>
      </c>
      <c r="R22">
        <v>4.9966487516425762</v>
      </c>
      <c r="S22">
        <v>3.0008829787234044</v>
      </c>
      <c r="T22">
        <v>0</v>
      </c>
      <c r="U22">
        <v>194.03037270087125</v>
      </c>
      <c r="V22">
        <v>5.2658963282937368</v>
      </c>
      <c r="W22">
        <v>10.956714410905551</v>
      </c>
      <c r="X22">
        <v>37.474852606161534</v>
      </c>
      <c r="Y22">
        <v>0</v>
      </c>
      <c r="Z22">
        <v>0</v>
      </c>
      <c r="AA22">
        <v>10.032999999999999</v>
      </c>
      <c r="AB22">
        <v>10.035570480000001</v>
      </c>
      <c r="AC22">
        <v>7.381953231999999</v>
      </c>
      <c r="AD22">
        <v>9.2942917999999999</v>
      </c>
      <c r="AE22">
        <v>8.3712568159999989</v>
      </c>
      <c r="AF22">
        <v>0</v>
      </c>
      <c r="AG22">
        <v>0</v>
      </c>
      <c r="AH22">
        <v>38.846886999999988</v>
      </c>
      <c r="AI22">
        <v>11.640312</v>
      </c>
      <c r="AJ22">
        <v>0</v>
      </c>
      <c r="AK22">
        <v>12.891999999999999</v>
      </c>
      <c r="AL22">
        <v>20.155330000000006</v>
      </c>
      <c r="AM22">
        <v>4.021851428571428</v>
      </c>
      <c r="AN22">
        <v>0</v>
      </c>
      <c r="AO22">
        <v>7.6169520000000004</v>
      </c>
      <c r="AP22">
        <v>2.9283659999999996</v>
      </c>
      <c r="AQ22">
        <v>0</v>
      </c>
      <c r="AR22">
        <v>12.478512000000002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20.43295979696898</v>
      </c>
      <c r="BB22">
        <f t="shared" si="0"/>
        <v>589.50615711239311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28.411604447808209</v>
      </c>
      <c r="L23">
        <v>19.461736060536975</v>
      </c>
      <c r="M23">
        <v>0</v>
      </c>
      <c r="N23">
        <v>29.996879379817798</v>
      </c>
      <c r="O23">
        <v>50.378842714608432</v>
      </c>
      <c r="P23">
        <v>61.149467460583701</v>
      </c>
      <c r="Q23">
        <v>2.7936863081130361</v>
      </c>
      <c r="R23">
        <v>5.2769707627118638</v>
      </c>
      <c r="S23">
        <v>3.1670649850746271</v>
      </c>
      <c r="T23">
        <v>0</v>
      </c>
      <c r="U23">
        <v>194.03037270087125</v>
      </c>
      <c r="V23">
        <v>5.2658963282937368</v>
      </c>
      <c r="W23">
        <v>10.956714410905551</v>
      </c>
      <c r="X23">
        <v>37.474852606161534</v>
      </c>
      <c r="Y23">
        <v>0</v>
      </c>
      <c r="Z23">
        <v>0</v>
      </c>
      <c r="AA23">
        <v>10.514583999999999</v>
      </c>
      <c r="AB23">
        <v>10.035570480000001</v>
      </c>
      <c r="AC23">
        <v>7.381953231999999</v>
      </c>
      <c r="AD23">
        <v>9.2942917999999999</v>
      </c>
      <c r="AE23">
        <v>8.3712568159999989</v>
      </c>
      <c r="AF23">
        <v>0</v>
      </c>
      <c r="AG23">
        <v>0</v>
      </c>
      <c r="AH23">
        <v>38.846886999999988</v>
      </c>
      <c r="AI23">
        <v>12.286995999999998</v>
      </c>
      <c r="AJ23">
        <v>0</v>
      </c>
      <c r="AK23">
        <v>12.891999999999999</v>
      </c>
      <c r="AL23">
        <v>20.155330000000006</v>
      </c>
      <c r="AM23">
        <v>4.021851428571428</v>
      </c>
      <c r="AN23">
        <v>0</v>
      </c>
      <c r="AO23">
        <v>7.6169520000000004</v>
      </c>
      <c r="AP23">
        <v>2.9283659999999996</v>
      </c>
      <c r="AQ23">
        <v>0</v>
      </c>
      <c r="AR23">
        <v>12.478512000000002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20.545233633924113</v>
      </c>
      <c r="BB23">
        <f t="shared" si="0"/>
        <v>592.74534057013409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28.419548816551483</v>
      </c>
      <c r="L24">
        <v>19.461736060536975</v>
      </c>
      <c r="M24">
        <v>0</v>
      </c>
      <c r="N24">
        <v>29.996879379817798</v>
      </c>
      <c r="O24">
        <v>50.378842714608432</v>
      </c>
      <c r="P24">
        <v>61.149467460583701</v>
      </c>
      <c r="Q24">
        <v>1.0036702051724138</v>
      </c>
      <c r="R24">
        <v>5</v>
      </c>
      <c r="S24">
        <v>3</v>
      </c>
      <c r="T24">
        <v>0</v>
      </c>
      <c r="U24">
        <v>194.03037270087125</v>
      </c>
      <c r="V24">
        <v>5.2657846622651094</v>
      </c>
      <c r="W24">
        <v>10.98554287937743</v>
      </c>
      <c r="X24">
        <v>37.465080146210695</v>
      </c>
      <c r="Y24">
        <v>0</v>
      </c>
      <c r="Z24">
        <v>0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8.3712568159999989</v>
      </c>
      <c r="AF24">
        <v>0</v>
      </c>
      <c r="AG24">
        <v>0</v>
      </c>
      <c r="AH24">
        <v>38.846886999999988</v>
      </c>
      <c r="AI24">
        <v>12.286995999999998</v>
      </c>
      <c r="AJ24">
        <v>0</v>
      </c>
      <c r="AK24">
        <v>12.891999999999999</v>
      </c>
      <c r="AL24">
        <v>20.155330000000006</v>
      </c>
      <c r="AM24">
        <v>4.021851428571428</v>
      </c>
      <c r="AN24">
        <v>0</v>
      </c>
      <c r="AO24">
        <v>7.6169520000000004</v>
      </c>
      <c r="AP24">
        <v>2.9283659999999996</v>
      </c>
      <c r="AQ24">
        <v>0</v>
      </c>
      <c r="AR24">
        <v>12.478512000000002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20.482048772264008</v>
      </c>
      <c r="BB24">
        <f t="shared" si="0"/>
        <v>590.92241829230284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51.793864923849902</v>
      </c>
      <c r="L25">
        <v>65.24803677168974</v>
      </c>
      <c r="M25">
        <v>0</v>
      </c>
      <c r="N25">
        <v>29.996879379817798</v>
      </c>
      <c r="O25">
        <v>50.378842714608432</v>
      </c>
      <c r="P25">
        <v>61.149467460583701</v>
      </c>
      <c r="Q25">
        <v>5.5451362101313322</v>
      </c>
      <c r="R25">
        <v>10.76951953597848</v>
      </c>
      <c r="S25">
        <v>6.7033234513274333</v>
      </c>
      <c r="T25">
        <v>0</v>
      </c>
      <c r="U25">
        <v>194.03037270087125</v>
      </c>
      <c r="V25">
        <v>5.2657846622651094</v>
      </c>
      <c r="W25">
        <v>10.98554287937743</v>
      </c>
      <c r="X25">
        <v>37.465080146210695</v>
      </c>
      <c r="Y25">
        <v>0</v>
      </c>
      <c r="Z25">
        <v>0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8.3712568159999989</v>
      </c>
      <c r="AF25">
        <v>0</v>
      </c>
      <c r="AG25">
        <v>0</v>
      </c>
      <c r="AH25">
        <v>38.846886999999988</v>
      </c>
      <c r="AI25">
        <v>9.0535759999999978</v>
      </c>
      <c r="AJ25">
        <v>0</v>
      </c>
      <c r="AK25">
        <v>12.891999999999999</v>
      </c>
      <c r="AL25">
        <v>20.155330000000006</v>
      </c>
      <c r="AM25">
        <v>4.021851428571428</v>
      </c>
      <c r="AN25">
        <v>0</v>
      </c>
      <c r="AO25">
        <v>7.6169520000000004</v>
      </c>
      <c r="AP25">
        <v>2.9283659999999996</v>
      </c>
      <c r="AQ25">
        <v>0</v>
      </c>
      <c r="AR25">
        <v>12.478512000000002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23.160089562026982</v>
      </c>
      <c r="BB25">
        <f t="shared" si="0"/>
        <v>668.18588331325589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51.795436397143511</v>
      </c>
      <c r="L26">
        <v>65.247829712771889</v>
      </c>
      <c r="M26">
        <v>0</v>
      </c>
      <c r="N26">
        <v>29.996879379817798</v>
      </c>
      <c r="O26">
        <v>50.378842714608432</v>
      </c>
      <c r="P26">
        <v>61.149467460583701</v>
      </c>
      <c r="Q26">
        <v>5.5451362101313322</v>
      </c>
      <c r="R26">
        <v>10.76951953597848</v>
      </c>
      <c r="S26">
        <v>6.7033234513274333</v>
      </c>
      <c r="T26">
        <v>0</v>
      </c>
      <c r="U26">
        <v>194.03037270087125</v>
      </c>
      <c r="V26">
        <v>5.2654624426078964</v>
      </c>
      <c r="W26">
        <v>11.046732352941175</v>
      </c>
      <c r="X26">
        <v>37.471689660985199</v>
      </c>
      <c r="Y26">
        <v>0</v>
      </c>
      <c r="Z26">
        <v>0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8.3712568159999989</v>
      </c>
      <c r="AF26">
        <v>0</v>
      </c>
      <c r="AG26">
        <v>0</v>
      </c>
      <c r="AH26">
        <v>38.846886999999988</v>
      </c>
      <c r="AI26">
        <v>9.0535759999999978</v>
      </c>
      <c r="AJ26">
        <v>0</v>
      </c>
      <c r="AK26">
        <v>12.891999999999999</v>
      </c>
      <c r="AL26">
        <v>20.155330000000006</v>
      </c>
      <c r="AM26">
        <v>4.021851428571428</v>
      </c>
      <c r="AN26">
        <v>0</v>
      </c>
      <c r="AO26">
        <v>7.6169520000000004</v>
      </c>
      <c r="AP26">
        <v>2.9283659999999996</v>
      </c>
      <c r="AQ26">
        <v>0</v>
      </c>
      <c r="AR26">
        <v>12.478512000000002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23.162395474133397</v>
      </c>
      <c r="BB26">
        <f t="shared" si="0"/>
        <v>668.25241858420623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51.793864923849902</v>
      </c>
      <c r="L27">
        <v>65.24803677168974</v>
      </c>
      <c r="M27">
        <v>0</v>
      </c>
      <c r="N27">
        <v>29.996879379817798</v>
      </c>
      <c r="O27">
        <v>50.378842714608432</v>
      </c>
      <c r="P27">
        <v>61.149467460583701</v>
      </c>
      <c r="Q27">
        <v>5.5451362101313322</v>
      </c>
      <c r="R27">
        <v>10.76951953597848</v>
      </c>
      <c r="S27">
        <v>6.7033234513274333</v>
      </c>
      <c r="T27">
        <v>0</v>
      </c>
      <c r="U27">
        <v>194.03037270087125</v>
      </c>
      <c r="V27">
        <v>5.2654624426078964</v>
      </c>
      <c r="W27">
        <v>10.98554287937743</v>
      </c>
      <c r="X27">
        <v>37.465080146210695</v>
      </c>
      <c r="Y27">
        <v>0</v>
      </c>
      <c r="Z27">
        <v>0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8.3712568159999989</v>
      </c>
      <c r="AF27">
        <v>0</v>
      </c>
      <c r="AG27">
        <v>0</v>
      </c>
      <c r="AH27">
        <v>38.846886999999988</v>
      </c>
      <c r="AI27">
        <v>5.4968140000000005</v>
      </c>
      <c r="AJ27">
        <v>0</v>
      </c>
      <c r="AK27">
        <v>12.891999999999999</v>
      </c>
      <c r="AL27">
        <v>20.155330000000006</v>
      </c>
      <c r="AM27">
        <v>4.021851428571428</v>
      </c>
      <c r="AN27">
        <v>0</v>
      </c>
      <c r="AO27">
        <v>7.6169520000000004</v>
      </c>
      <c r="AP27">
        <v>2.9283659999999996</v>
      </c>
      <c r="AQ27">
        <v>0</v>
      </c>
      <c r="AR27">
        <v>12.478512000000002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23.040927414408593</v>
      </c>
      <c r="BB27">
        <f t="shared" si="0"/>
        <v>664.74796124121701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51.793864923849902</v>
      </c>
      <c r="L28">
        <v>65.245559277272733</v>
      </c>
      <c r="M28">
        <v>0</v>
      </c>
      <c r="N28">
        <v>29.996879379817798</v>
      </c>
      <c r="O28">
        <v>50.378842714608432</v>
      </c>
      <c r="P28">
        <v>61.149467460583701</v>
      </c>
      <c r="Q28">
        <v>5.7321168276465446</v>
      </c>
      <c r="R28">
        <v>11.143300454790847</v>
      </c>
      <c r="S28">
        <v>6.9344443717854523</v>
      </c>
      <c r="T28">
        <v>0</v>
      </c>
      <c r="U28">
        <v>194.03037270087125</v>
      </c>
      <c r="V28">
        <v>5.2654624426078964</v>
      </c>
      <c r="W28">
        <v>10.98554287937743</v>
      </c>
      <c r="X28">
        <v>37.465080146210695</v>
      </c>
      <c r="Y28">
        <v>0</v>
      </c>
      <c r="Z28">
        <v>0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8.3712568159999989</v>
      </c>
      <c r="AF28">
        <v>0</v>
      </c>
      <c r="AG28">
        <v>0</v>
      </c>
      <c r="AH28">
        <v>38.846886999999988</v>
      </c>
      <c r="AI28">
        <v>5.4968140000000005</v>
      </c>
      <c r="AJ28">
        <v>0</v>
      </c>
      <c r="AK28">
        <v>12.891999999999999</v>
      </c>
      <c r="AL28">
        <v>20.155330000000006</v>
      </c>
      <c r="AM28">
        <v>4.021851428571428</v>
      </c>
      <c r="AN28">
        <v>0</v>
      </c>
      <c r="AO28">
        <v>7.6169520000000004</v>
      </c>
      <c r="AP28">
        <v>2.9283659999999996</v>
      </c>
      <c r="AQ28">
        <v>0</v>
      </c>
      <c r="AR28">
        <v>12.478512000000002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23.067372101907061</v>
      </c>
      <c r="BB28">
        <f t="shared" si="0"/>
        <v>665.51092151608714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51.795436397143511</v>
      </c>
      <c r="L29">
        <v>65.245590388521393</v>
      </c>
      <c r="M29">
        <v>0</v>
      </c>
      <c r="N29">
        <v>29.996879379817798</v>
      </c>
      <c r="O29">
        <v>50.378842714608432</v>
      </c>
      <c r="P29">
        <v>61.149467460583701</v>
      </c>
      <c r="Q29">
        <v>5.5451362101313322</v>
      </c>
      <c r="R29">
        <v>10.76951953597848</v>
      </c>
      <c r="S29">
        <v>6.7033234513274333</v>
      </c>
      <c r="T29">
        <v>0</v>
      </c>
      <c r="U29">
        <v>194.03037270087125</v>
      </c>
      <c r="V29">
        <v>5.2654624426078964</v>
      </c>
      <c r="W29">
        <v>11.102766923472007</v>
      </c>
      <c r="X29">
        <v>37.465080146210695</v>
      </c>
      <c r="Y29">
        <v>0</v>
      </c>
      <c r="Z29">
        <v>0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8.3712568159999989</v>
      </c>
      <c r="AF29">
        <v>0</v>
      </c>
      <c r="AG29">
        <v>0</v>
      </c>
      <c r="AH29">
        <v>38.846886999999988</v>
      </c>
      <c r="AI29">
        <v>5.4968140000000005</v>
      </c>
      <c r="AJ29">
        <v>0</v>
      </c>
      <c r="AK29">
        <v>12.891999999999999</v>
      </c>
      <c r="AL29">
        <v>20.155330000000006</v>
      </c>
      <c r="AM29">
        <v>4.021851428571428</v>
      </c>
      <c r="AN29">
        <v>0</v>
      </c>
      <c r="AO29">
        <v>7.6169520000000004</v>
      </c>
      <c r="AP29">
        <v>2.9283659999999996</v>
      </c>
      <c r="AQ29">
        <v>0</v>
      </c>
      <c r="AR29">
        <v>12.478512000000002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23.044824894135694</v>
      </c>
      <c r="BB29">
        <f t="shared" si="0"/>
        <v>664.86041289570983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51.795436397143511</v>
      </c>
      <c r="L30">
        <v>65.245250450356636</v>
      </c>
      <c r="M30">
        <v>0</v>
      </c>
      <c r="N30">
        <v>29.996879379817798</v>
      </c>
      <c r="O30">
        <v>50.378842714608432</v>
      </c>
      <c r="P30">
        <v>61.149467460583701</v>
      </c>
      <c r="Q30">
        <v>5.5451362101313322</v>
      </c>
      <c r="R30">
        <v>10.76951953597848</v>
      </c>
      <c r="S30">
        <v>6.7033234513274333</v>
      </c>
      <c r="T30">
        <v>0</v>
      </c>
      <c r="U30">
        <v>194.03037270087125</v>
      </c>
      <c r="V30">
        <v>5.2654624426078964</v>
      </c>
      <c r="W30">
        <v>11.102766923472007</v>
      </c>
      <c r="X30">
        <v>37.465080146210695</v>
      </c>
      <c r="Y30">
        <v>0</v>
      </c>
      <c r="Z30">
        <v>0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8.3712568159999989</v>
      </c>
      <c r="AF30">
        <v>0</v>
      </c>
      <c r="AG30">
        <v>0</v>
      </c>
      <c r="AH30">
        <v>38.846886999999988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4.021851428571428</v>
      </c>
      <c r="AN30">
        <v>0</v>
      </c>
      <c r="AO30">
        <v>7.6169520000000004</v>
      </c>
      <c r="AP30">
        <v>2.9283659999999996</v>
      </c>
      <c r="AQ30">
        <v>0</v>
      </c>
      <c r="AR30">
        <v>12.478512000000002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23.283116305803787</v>
      </c>
      <c r="BB30">
        <f t="shared" si="0"/>
        <v>671.73530554587694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51.793864923849902</v>
      </c>
      <c r="L31">
        <v>65.247580598390371</v>
      </c>
      <c r="M31">
        <v>0</v>
      </c>
      <c r="N31">
        <v>29.996879379817798</v>
      </c>
      <c r="O31">
        <v>50.378842714608432</v>
      </c>
      <c r="P31">
        <v>61.149467460583701</v>
      </c>
      <c r="Q31">
        <v>5.7344039456140345</v>
      </c>
      <c r="R31">
        <v>11.141063751529412</v>
      </c>
      <c r="S31">
        <v>6.9336976108189328</v>
      </c>
      <c r="T31">
        <v>0</v>
      </c>
      <c r="U31">
        <v>194.03037270087125</v>
      </c>
      <c r="V31">
        <v>5.2654624426078964</v>
      </c>
      <c r="W31">
        <v>11.099914942528736</v>
      </c>
      <c r="X31">
        <v>37.474269393761034</v>
      </c>
      <c r="Y31">
        <v>0</v>
      </c>
      <c r="Z31">
        <v>0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8.3712568159999989</v>
      </c>
      <c r="AF31">
        <v>0</v>
      </c>
      <c r="AG31">
        <v>0</v>
      </c>
      <c r="AH31">
        <v>38.846886999999988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4.021851428571428</v>
      </c>
      <c r="AN31">
        <v>0</v>
      </c>
      <c r="AO31">
        <v>7.6169520000000004</v>
      </c>
      <c r="AP31">
        <v>2.9283659999999996</v>
      </c>
      <c r="AQ31">
        <v>0</v>
      </c>
      <c r="AR31">
        <v>12.478512000000002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23.309859030256362</v>
      </c>
      <c r="BB31">
        <f t="shared" si="0"/>
        <v>672.5068448732967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51.793864923849902</v>
      </c>
      <c r="L32">
        <v>65.24803677168974</v>
      </c>
      <c r="M32">
        <v>0</v>
      </c>
      <c r="N32">
        <v>29.996879379817798</v>
      </c>
      <c r="O32">
        <v>50.378842714608432</v>
      </c>
      <c r="P32">
        <v>61.149467460583701</v>
      </c>
      <c r="Q32">
        <v>5.7344039456140345</v>
      </c>
      <c r="R32">
        <v>11.141063751529412</v>
      </c>
      <c r="S32">
        <v>6.9336976108189328</v>
      </c>
      <c r="T32">
        <v>0</v>
      </c>
      <c r="U32">
        <v>194.03037270087125</v>
      </c>
      <c r="V32">
        <v>5.2654624426078964</v>
      </c>
      <c r="W32">
        <v>11.099914942528736</v>
      </c>
      <c r="X32">
        <v>37.474269393761034</v>
      </c>
      <c r="Y32">
        <v>0</v>
      </c>
      <c r="Z32">
        <v>0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8.3712568159999989</v>
      </c>
      <c r="AF32">
        <v>0</v>
      </c>
      <c r="AG32">
        <v>0</v>
      </c>
      <c r="AH32">
        <v>38.846886999999988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4.021851428571428</v>
      </c>
      <c r="AN32">
        <v>0</v>
      </c>
      <c r="AO32">
        <v>7.6169520000000004</v>
      </c>
      <c r="AP32">
        <v>2.9283659999999996</v>
      </c>
      <c r="AQ32">
        <v>0</v>
      </c>
      <c r="AR32">
        <v>12.478512000000002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23.309874313655264</v>
      </c>
      <c r="BB32">
        <f t="shared" si="0"/>
        <v>672.50728576319705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51.793864923849902</v>
      </c>
      <c r="L33">
        <v>41.998374820553103</v>
      </c>
      <c r="M33">
        <v>0</v>
      </c>
      <c r="N33">
        <v>29.996879379817798</v>
      </c>
      <c r="O33">
        <v>50.378842714608432</v>
      </c>
      <c r="P33">
        <v>61.149467460583701</v>
      </c>
      <c r="Q33">
        <v>5.7344039456140345</v>
      </c>
      <c r="R33">
        <v>11.141063751529412</v>
      </c>
      <c r="S33">
        <v>6.9336976108189328</v>
      </c>
      <c r="T33">
        <v>0</v>
      </c>
      <c r="U33">
        <v>194.03037270087125</v>
      </c>
      <c r="V33">
        <v>5.2654624426078964</v>
      </c>
      <c r="W33">
        <v>11.099914942528736</v>
      </c>
      <c r="X33">
        <v>37.474269393761034</v>
      </c>
      <c r="Y33">
        <v>0</v>
      </c>
      <c r="Z33">
        <v>0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8.3712568159999989</v>
      </c>
      <c r="AF33">
        <v>0</v>
      </c>
      <c r="AG33">
        <v>0</v>
      </c>
      <c r="AH33">
        <v>38.846886999999988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4.021851428571428</v>
      </c>
      <c r="AN33">
        <v>0</v>
      </c>
      <c r="AO33">
        <v>7.6169520000000004</v>
      </c>
      <c r="AP33">
        <v>2.9283659999999996</v>
      </c>
      <c r="AQ33">
        <v>0</v>
      </c>
      <c r="AR33">
        <v>12.478512000000002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22.531010630241838</v>
      </c>
      <c r="BB33">
        <f t="shared" si="0"/>
        <v>650.03648749547392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51.793864923849902</v>
      </c>
      <c r="L34">
        <v>41.998374820553103</v>
      </c>
      <c r="M34">
        <v>0</v>
      </c>
      <c r="N34">
        <v>29.996879379817798</v>
      </c>
      <c r="O34">
        <v>50.378842714608432</v>
      </c>
      <c r="P34">
        <v>61.149467460583701</v>
      </c>
      <c r="Q34">
        <v>5.7344039456140345</v>
      </c>
      <c r="R34">
        <v>11.141063751529412</v>
      </c>
      <c r="S34">
        <v>6.9336976108189328</v>
      </c>
      <c r="T34">
        <v>0</v>
      </c>
      <c r="U34">
        <v>194.03037270087125</v>
      </c>
      <c r="V34">
        <v>5.2653999999999996</v>
      </c>
      <c r="W34">
        <v>11.104108290451686</v>
      </c>
      <c r="X34">
        <v>37.465080017638726</v>
      </c>
      <c r="Y34">
        <v>0</v>
      </c>
      <c r="Z34">
        <v>0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8.3712568159999989</v>
      </c>
      <c r="AF34">
        <v>0</v>
      </c>
      <c r="AG34">
        <v>0</v>
      </c>
      <c r="AH34">
        <v>38.846886999999988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4.021851428571428</v>
      </c>
      <c r="AN34">
        <v>0</v>
      </c>
      <c r="AO34">
        <v>7.6169520000000004</v>
      </c>
      <c r="AP34">
        <v>2.9283659999999996</v>
      </c>
      <c r="AQ34">
        <v>0</v>
      </c>
      <c r="AR34">
        <v>12.478512000000002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22.530841129673149</v>
      </c>
      <c r="BB34">
        <f t="shared" si="0"/>
        <v>650.03159852523527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28.419173803096566</v>
      </c>
      <c r="L35">
        <v>19.461736060536975</v>
      </c>
      <c r="M35">
        <v>0</v>
      </c>
      <c r="N35">
        <v>30.00345982427098</v>
      </c>
      <c r="O35">
        <v>50.700970388425851</v>
      </c>
      <c r="P35">
        <v>61.149467460583701</v>
      </c>
      <c r="Q35">
        <v>5.7304180055197786</v>
      </c>
      <c r="R35">
        <v>11.141063751529412</v>
      </c>
      <c r="S35">
        <v>6.9336976108189328</v>
      </c>
      <c r="T35">
        <v>0</v>
      </c>
      <c r="U35">
        <v>194.03037270087125</v>
      </c>
      <c r="V35">
        <v>5.2653999999999996</v>
      </c>
      <c r="W35">
        <v>11.104108290451686</v>
      </c>
      <c r="X35">
        <v>37.465080017638726</v>
      </c>
      <c r="Y35">
        <v>0</v>
      </c>
      <c r="Z35">
        <v>0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8.3712568159999989</v>
      </c>
      <c r="AF35">
        <v>0</v>
      </c>
      <c r="AG35">
        <v>0</v>
      </c>
      <c r="AH35">
        <v>38.846886999999988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4.021851428571428</v>
      </c>
      <c r="AN35">
        <v>0</v>
      </c>
      <c r="AO35">
        <v>7.6169520000000004</v>
      </c>
      <c r="AP35">
        <v>2.9283659999999996</v>
      </c>
      <c r="AQ35">
        <v>0</v>
      </c>
      <c r="AR35">
        <v>12.478512000000002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21.003689653279338</v>
      </c>
      <c r="BB35">
        <f t="shared" si="0"/>
        <v>605.97214229903591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28.421573583449963</v>
      </c>
      <c r="L36">
        <v>19.461736060536975</v>
      </c>
      <c r="M36">
        <v>0</v>
      </c>
      <c r="N36">
        <v>30.00345982427098</v>
      </c>
      <c r="O36">
        <v>51.187465863551402</v>
      </c>
      <c r="P36">
        <v>61.149467460583701</v>
      </c>
      <c r="Q36">
        <v>5.7304180055197786</v>
      </c>
      <c r="R36">
        <v>11.141063751529412</v>
      </c>
      <c r="S36">
        <v>6.9336976108189328</v>
      </c>
      <c r="T36">
        <v>0</v>
      </c>
      <c r="U36">
        <v>194.03037270087125</v>
      </c>
      <c r="V36">
        <v>5.2653999999999996</v>
      </c>
      <c r="W36">
        <v>11.104108290451686</v>
      </c>
      <c r="X36">
        <v>37.465080017638726</v>
      </c>
      <c r="Y36">
        <v>0</v>
      </c>
      <c r="Z36">
        <v>0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8.3712568159999989</v>
      </c>
      <c r="AF36">
        <v>0</v>
      </c>
      <c r="AG36">
        <v>0</v>
      </c>
      <c r="AH36">
        <v>38.846886999999988</v>
      </c>
      <c r="AI36">
        <v>8.0835499999999989</v>
      </c>
      <c r="AJ36">
        <v>0</v>
      </c>
      <c r="AK36">
        <v>12.891999999999999</v>
      </c>
      <c r="AL36">
        <v>20.155330000000006</v>
      </c>
      <c r="AM36">
        <v>4.021851428571428</v>
      </c>
      <c r="AN36">
        <v>0</v>
      </c>
      <c r="AO36">
        <v>7.6169520000000004</v>
      </c>
      <c r="AP36">
        <v>2.9283659999999996</v>
      </c>
      <c r="AQ36">
        <v>0</v>
      </c>
      <c r="AR36">
        <v>12.478512000000002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20.868420979986929</v>
      </c>
      <c r="BB36">
        <f t="shared" si="0"/>
        <v>602.06951822780729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28.419173803096566</v>
      </c>
      <c r="L37">
        <v>19.461736060536975</v>
      </c>
      <c r="M37">
        <v>0</v>
      </c>
      <c r="N37">
        <v>30.00345982427098</v>
      </c>
      <c r="O37">
        <v>51.187465863551402</v>
      </c>
      <c r="P37">
        <v>61.063100966930961</v>
      </c>
      <c r="Q37">
        <v>5.7304180055197786</v>
      </c>
      <c r="R37">
        <v>11.14089083542471</v>
      </c>
      <c r="S37">
        <v>6.9336976108189328</v>
      </c>
      <c r="T37">
        <v>0</v>
      </c>
      <c r="U37">
        <v>194.03037270087125</v>
      </c>
      <c r="V37">
        <v>5.2653999999999996</v>
      </c>
      <c r="W37">
        <v>11.104108290451686</v>
      </c>
      <c r="X37">
        <v>37.465080017638726</v>
      </c>
      <c r="Y37">
        <v>0</v>
      </c>
      <c r="Z37">
        <v>0</v>
      </c>
      <c r="AA37">
        <v>7.1370748800000001</v>
      </c>
      <c r="AB37">
        <v>10.035570480000001</v>
      </c>
      <c r="AC37">
        <v>7.381953231999999</v>
      </c>
      <c r="AD37">
        <v>9.2942917999999999</v>
      </c>
      <c r="AE37">
        <v>8.3712568159999989</v>
      </c>
      <c r="AF37">
        <v>0</v>
      </c>
      <c r="AG37">
        <v>0</v>
      </c>
      <c r="AH37">
        <v>38.846886999999988</v>
      </c>
      <c r="AI37">
        <v>8.0835499999999989</v>
      </c>
      <c r="AJ37">
        <v>0</v>
      </c>
      <c r="AK37">
        <v>12.891999999999999</v>
      </c>
      <c r="AL37">
        <v>20.155330000000006</v>
      </c>
      <c r="AM37">
        <v>4.021851428571428</v>
      </c>
      <c r="AN37">
        <v>0</v>
      </c>
      <c r="AO37">
        <v>7.6169520000000004</v>
      </c>
      <c r="AP37">
        <v>2.9283659999999996</v>
      </c>
      <c r="AQ37">
        <v>0</v>
      </c>
      <c r="AR37">
        <v>12.478512000000002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20.741539674687374</v>
      </c>
      <c r="BB37">
        <f t="shared" si="0"/>
        <v>598.40889522299608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28.421573583449963</v>
      </c>
      <c r="L38">
        <v>19.461736060536975</v>
      </c>
      <c r="M38">
        <v>0</v>
      </c>
      <c r="N38">
        <v>30.00345982427098</v>
      </c>
      <c r="O38">
        <v>51.187465863551402</v>
      </c>
      <c r="P38">
        <v>61.063100966930961</v>
      </c>
      <c r="Q38">
        <v>5.7304180055197786</v>
      </c>
      <c r="R38">
        <v>11.14089083542471</v>
      </c>
      <c r="S38">
        <v>6.9336976108189328</v>
      </c>
      <c r="T38">
        <v>0</v>
      </c>
      <c r="U38">
        <v>194.03037270087125</v>
      </c>
      <c r="V38">
        <v>5.2653999999999996</v>
      </c>
      <c r="W38">
        <v>11.104108290451686</v>
      </c>
      <c r="X38">
        <v>37.465080017638726</v>
      </c>
      <c r="Y38">
        <v>0</v>
      </c>
      <c r="Z38">
        <v>0</v>
      </c>
      <c r="AA38">
        <v>7.1370748800000001</v>
      </c>
      <c r="AB38">
        <v>10.035570480000001</v>
      </c>
      <c r="AC38">
        <v>7.381953231999999</v>
      </c>
      <c r="AD38">
        <v>9.2942917999999999</v>
      </c>
      <c r="AE38">
        <v>8.3712568159999989</v>
      </c>
      <c r="AF38">
        <v>0</v>
      </c>
      <c r="AG38">
        <v>0</v>
      </c>
      <c r="AH38">
        <v>38.846886999999988</v>
      </c>
      <c r="AI38">
        <v>8.0835499999999989</v>
      </c>
      <c r="AJ38">
        <v>0</v>
      </c>
      <c r="AK38">
        <v>12.891999999999999</v>
      </c>
      <c r="AL38">
        <v>20.155330000000006</v>
      </c>
      <c r="AM38">
        <v>4.021851428571428</v>
      </c>
      <c r="AN38">
        <v>0</v>
      </c>
      <c r="AO38">
        <v>7.6169520000000004</v>
      </c>
      <c r="AP38">
        <v>2.9283659999999996</v>
      </c>
      <c r="AQ38">
        <v>0</v>
      </c>
      <c r="AR38">
        <v>12.478512000000002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20.741619931685278</v>
      </c>
      <c r="BB38">
        <f t="shared" si="0"/>
        <v>598.41121474635156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28.419173803096566</v>
      </c>
      <c r="L39">
        <v>19.461736060536975</v>
      </c>
      <c r="M39">
        <v>0</v>
      </c>
      <c r="N39">
        <v>30.00345982427098</v>
      </c>
      <c r="O39">
        <v>51.187465863551402</v>
      </c>
      <c r="P39">
        <v>61.151783289817232</v>
      </c>
      <c r="Q39">
        <v>5.7304180055197786</v>
      </c>
      <c r="R39">
        <v>11.143300455899034</v>
      </c>
      <c r="S39">
        <v>6.9336976108189328</v>
      </c>
      <c r="T39">
        <v>0</v>
      </c>
      <c r="U39">
        <v>194.03037270087125</v>
      </c>
      <c r="V39">
        <v>5.2653999999999996</v>
      </c>
      <c r="W39">
        <v>11.104108290451686</v>
      </c>
      <c r="X39">
        <v>37.465080017638726</v>
      </c>
      <c r="Y39">
        <v>0</v>
      </c>
      <c r="Z39">
        <v>0</v>
      </c>
      <c r="AA39">
        <v>7.1370748800000001</v>
      </c>
      <c r="AB39">
        <v>10.035570480000001</v>
      </c>
      <c r="AC39">
        <v>7.381953231999999</v>
      </c>
      <c r="AD39">
        <v>9.2942917999999999</v>
      </c>
      <c r="AE39">
        <v>8.3712568159999989</v>
      </c>
      <c r="AF39">
        <v>0</v>
      </c>
      <c r="AG39">
        <v>0</v>
      </c>
      <c r="AH39">
        <v>38.846886999999988</v>
      </c>
      <c r="AI39">
        <v>8.0835499999999989</v>
      </c>
      <c r="AJ39">
        <v>0</v>
      </c>
      <c r="AK39">
        <v>12.891999999999999</v>
      </c>
      <c r="AL39">
        <v>20.155330000000006</v>
      </c>
      <c r="AM39">
        <v>4.021851428571428</v>
      </c>
      <c r="AN39">
        <v>0</v>
      </c>
      <c r="AO39">
        <v>7.6169520000000004</v>
      </c>
      <c r="AP39">
        <v>1.4641829999999998</v>
      </c>
      <c r="AQ39">
        <v>0</v>
      </c>
      <c r="AR39">
        <v>12.478512000000002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20.695540790252018</v>
      </c>
      <c r="BB39">
        <f t="shared" si="0"/>
        <v>597.08180305079202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28.421573583449963</v>
      </c>
      <c r="L40">
        <v>19.461736060536975</v>
      </c>
      <c r="M40">
        <v>0</v>
      </c>
      <c r="N40">
        <v>30.00345982427098</v>
      </c>
      <c r="O40">
        <v>51.187465863551402</v>
      </c>
      <c r="P40">
        <v>61.151783289817232</v>
      </c>
      <c r="Q40">
        <v>5.7304180055197786</v>
      </c>
      <c r="R40">
        <v>11.143300455899034</v>
      </c>
      <c r="S40">
        <v>6.9336976108189328</v>
      </c>
      <c r="T40">
        <v>0</v>
      </c>
      <c r="U40">
        <v>194.03037270087125</v>
      </c>
      <c r="V40">
        <v>5.2653999999999996</v>
      </c>
      <c r="W40">
        <v>11.104108290451686</v>
      </c>
      <c r="X40">
        <v>37.465080017638726</v>
      </c>
      <c r="Y40">
        <v>0</v>
      </c>
      <c r="Z40">
        <v>0</v>
      </c>
      <c r="AA40">
        <v>7.1370748800000001</v>
      </c>
      <c r="AB40">
        <v>10.035570480000001</v>
      </c>
      <c r="AC40">
        <v>7.381953231999999</v>
      </c>
      <c r="AD40">
        <v>9.2942917999999999</v>
      </c>
      <c r="AE40">
        <v>8.3712568159999989</v>
      </c>
      <c r="AF40">
        <v>0</v>
      </c>
      <c r="AG40">
        <v>0</v>
      </c>
      <c r="AH40">
        <v>38.846886999999988</v>
      </c>
      <c r="AI40">
        <v>8.0835499999999989</v>
      </c>
      <c r="AJ40">
        <v>0</v>
      </c>
      <c r="AK40">
        <v>12.891999999999999</v>
      </c>
      <c r="AL40">
        <v>20.155330000000006</v>
      </c>
      <c r="AM40">
        <v>4.021851428571428</v>
      </c>
      <c r="AN40">
        <v>0</v>
      </c>
      <c r="AO40">
        <v>7.6169520000000004</v>
      </c>
      <c r="AP40">
        <v>1.4641829999999998</v>
      </c>
      <c r="AQ40">
        <v>0</v>
      </c>
      <c r="AR40">
        <v>12.478512000000002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20.695621047249915</v>
      </c>
      <c r="BB40">
        <f t="shared" si="0"/>
        <v>597.08412257414761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28.420836853044086</v>
      </c>
      <c r="L41">
        <v>19.461736060536975</v>
      </c>
      <c r="M41">
        <v>0</v>
      </c>
      <c r="N41">
        <v>30.00345982427098</v>
      </c>
      <c r="O41">
        <v>50.379933660389305</v>
      </c>
      <c r="P41">
        <v>61.151783289817232</v>
      </c>
      <c r="Q41">
        <v>5.7304180055197786</v>
      </c>
      <c r="R41">
        <v>11.143300455899034</v>
      </c>
      <c r="S41">
        <v>6.9336976108189328</v>
      </c>
      <c r="T41">
        <v>0</v>
      </c>
      <c r="U41">
        <v>194.03037270087125</v>
      </c>
      <c r="V41">
        <v>5.2653999999999996</v>
      </c>
      <c r="W41">
        <v>11.217943510577472</v>
      </c>
      <c r="X41">
        <v>37.465080017638726</v>
      </c>
      <c r="Y41">
        <v>0</v>
      </c>
      <c r="Z41">
        <v>0</v>
      </c>
      <c r="AA41">
        <v>5.8392059999999999</v>
      </c>
      <c r="AB41">
        <v>10.035570480000001</v>
      </c>
      <c r="AC41">
        <v>7.381953231999999</v>
      </c>
      <c r="AD41">
        <v>9.2942917999999999</v>
      </c>
      <c r="AE41">
        <v>8.3712568159999989</v>
      </c>
      <c r="AF41">
        <v>0</v>
      </c>
      <c r="AG41">
        <v>0</v>
      </c>
      <c r="AH41">
        <v>38.846886999999988</v>
      </c>
      <c r="AI41">
        <v>8.0835499999999989</v>
      </c>
      <c r="AJ41">
        <v>0</v>
      </c>
      <c r="AK41">
        <v>12.891999999999999</v>
      </c>
      <c r="AL41">
        <v>21.247200000000003</v>
      </c>
      <c r="AM41">
        <v>4.021851428571428</v>
      </c>
      <c r="AN41">
        <v>0</v>
      </c>
      <c r="AO41">
        <v>7.4675999999999991</v>
      </c>
      <c r="AP41">
        <v>1.4641829999999998</v>
      </c>
      <c r="AQ41">
        <v>0</v>
      </c>
      <c r="AR41">
        <v>12.478512000000002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20.660453108181677</v>
      </c>
      <c r="BB41">
        <f t="shared" si="0"/>
        <v>596.06950591977363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28.42142364223233</v>
      </c>
      <c r="L42">
        <v>19.461736060536975</v>
      </c>
      <c r="M42">
        <v>0</v>
      </c>
      <c r="N42">
        <v>30.00345982427098</v>
      </c>
      <c r="O42">
        <v>50.379933660389305</v>
      </c>
      <c r="P42">
        <v>61.151783289817232</v>
      </c>
      <c r="Q42">
        <v>5.7304180055197786</v>
      </c>
      <c r="R42">
        <v>11.143300455899034</v>
      </c>
      <c r="S42">
        <v>6.9336976108189328</v>
      </c>
      <c r="T42">
        <v>0</v>
      </c>
      <c r="U42">
        <v>194.03037270087125</v>
      </c>
      <c r="V42">
        <v>5.2653999999999996</v>
      </c>
      <c r="W42">
        <v>11.217943510577472</v>
      </c>
      <c r="X42">
        <v>37.465080017638726</v>
      </c>
      <c r="Y42">
        <v>0</v>
      </c>
      <c r="Z42">
        <v>0</v>
      </c>
      <c r="AA42">
        <v>3.5685374399999996</v>
      </c>
      <c r="AB42">
        <v>10.035570480000001</v>
      </c>
      <c r="AC42">
        <v>7.381953231999999</v>
      </c>
      <c r="AD42">
        <v>9.2942917999999999</v>
      </c>
      <c r="AE42">
        <v>8.3712568159999989</v>
      </c>
      <c r="AF42">
        <v>0</v>
      </c>
      <c r="AG42">
        <v>0</v>
      </c>
      <c r="AH42">
        <v>38.846886999999988</v>
      </c>
      <c r="AI42">
        <v>8.0835499999999989</v>
      </c>
      <c r="AJ42">
        <v>0</v>
      </c>
      <c r="AK42">
        <v>12.891999999999999</v>
      </c>
      <c r="AL42">
        <v>21.247200000000003</v>
      </c>
      <c r="AM42">
        <v>4.021851428571428</v>
      </c>
      <c r="AN42">
        <v>0</v>
      </c>
      <c r="AO42">
        <v>7.4675999999999991</v>
      </c>
      <c r="AP42">
        <v>1.4641829999999998</v>
      </c>
      <c r="AQ42">
        <v>0</v>
      </c>
      <c r="AR42">
        <v>12.478512000000002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20.584405159705121</v>
      </c>
      <c r="BB42">
        <f t="shared" si="0"/>
        <v>593.87547209743832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28.420670572078375</v>
      </c>
      <c r="L43">
        <v>19.461736060536975</v>
      </c>
      <c r="M43">
        <v>0</v>
      </c>
      <c r="N43">
        <v>30.00345982427098</v>
      </c>
      <c r="O43">
        <v>50.379933660389305</v>
      </c>
      <c r="P43">
        <v>61.151783289817232</v>
      </c>
      <c r="Q43">
        <v>5.7304180055197786</v>
      </c>
      <c r="R43">
        <v>11.143300455899034</v>
      </c>
      <c r="S43">
        <v>6.9336976108189328</v>
      </c>
      <c r="T43">
        <v>0</v>
      </c>
      <c r="U43">
        <v>194.03037270087125</v>
      </c>
      <c r="V43">
        <v>5.2653999999999996</v>
      </c>
      <c r="W43">
        <v>11.217943510577472</v>
      </c>
      <c r="X43">
        <v>37.465080017638726</v>
      </c>
      <c r="Y43">
        <v>0</v>
      </c>
      <c r="Z43">
        <v>0</v>
      </c>
      <c r="AA43">
        <v>3.5685374399999996</v>
      </c>
      <c r="AB43">
        <v>10.035570480000001</v>
      </c>
      <c r="AC43">
        <v>7.381953231999999</v>
      </c>
      <c r="AD43">
        <v>9.2942917999999999</v>
      </c>
      <c r="AE43">
        <v>8.3712568159999989</v>
      </c>
      <c r="AF43">
        <v>0</v>
      </c>
      <c r="AG43">
        <v>0</v>
      </c>
      <c r="AH43">
        <v>38.846886999999988</v>
      </c>
      <c r="AI43">
        <v>7.113524</v>
      </c>
      <c r="AJ43">
        <v>0</v>
      </c>
      <c r="AK43">
        <v>12.891999999999999</v>
      </c>
      <c r="AL43">
        <v>21.247200000000003</v>
      </c>
      <c r="AM43">
        <v>4.021851428571428</v>
      </c>
      <c r="AN43">
        <v>0</v>
      </c>
      <c r="AO43">
        <v>7.4675999999999991</v>
      </c>
      <c r="AP43">
        <v>2.9283659999999996</v>
      </c>
      <c r="AQ43">
        <v>0</v>
      </c>
      <c r="AR43">
        <v>12.478512000000002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20.600934125211765</v>
      </c>
      <c r="BB43">
        <f t="shared" si="0"/>
        <v>594.35234706177778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28.42142364223233</v>
      </c>
      <c r="L44">
        <v>19.461736060536975</v>
      </c>
      <c r="M44">
        <v>0</v>
      </c>
      <c r="N44">
        <v>30.00345982427098</v>
      </c>
      <c r="O44">
        <v>50.379933660389305</v>
      </c>
      <c r="P44">
        <v>61.151783289817232</v>
      </c>
      <c r="Q44">
        <v>5.7304180055197786</v>
      </c>
      <c r="R44">
        <v>11.143300455899034</v>
      </c>
      <c r="S44">
        <v>6.9336976108189328</v>
      </c>
      <c r="T44">
        <v>0</v>
      </c>
      <c r="U44">
        <v>194.03037270087125</v>
      </c>
      <c r="V44">
        <v>5.2653999999999996</v>
      </c>
      <c r="W44">
        <v>11.217943510577472</v>
      </c>
      <c r="X44">
        <v>37.465080017638726</v>
      </c>
      <c r="Y44">
        <v>0</v>
      </c>
      <c r="Z44">
        <v>0</v>
      </c>
      <c r="AA44">
        <v>3.5685374399999996</v>
      </c>
      <c r="AB44">
        <v>10.035570480000001</v>
      </c>
      <c r="AC44">
        <v>7.381953231999999</v>
      </c>
      <c r="AD44">
        <v>9.2942917999999999</v>
      </c>
      <c r="AE44">
        <v>8.3712568159999989</v>
      </c>
      <c r="AF44">
        <v>0</v>
      </c>
      <c r="AG44">
        <v>0</v>
      </c>
      <c r="AH44">
        <v>38.846886999999988</v>
      </c>
      <c r="AI44">
        <v>7.113524</v>
      </c>
      <c r="AJ44">
        <v>0</v>
      </c>
      <c r="AK44">
        <v>12.891999999999999</v>
      </c>
      <c r="AL44">
        <v>21.247200000000003</v>
      </c>
      <c r="AM44">
        <v>4.021851428571428</v>
      </c>
      <c r="AN44">
        <v>0</v>
      </c>
      <c r="AO44">
        <v>7.4675999999999991</v>
      </c>
      <c r="AP44">
        <v>2.9283659999999996</v>
      </c>
      <c r="AQ44">
        <v>0</v>
      </c>
      <c r="AR44">
        <v>12.478512000000002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20.600959355705115</v>
      </c>
      <c r="BB44">
        <f t="shared" si="0"/>
        <v>594.35307490143839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28.420670572078375</v>
      </c>
      <c r="L45">
        <v>19.461736060536975</v>
      </c>
      <c r="M45">
        <v>0</v>
      </c>
      <c r="N45">
        <v>30.00345982427098</v>
      </c>
      <c r="O45">
        <v>50.379933660389305</v>
      </c>
      <c r="P45">
        <v>61.151783289817232</v>
      </c>
      <c r="Q45">
        <v>5.7304180055197786</v>
      </c>
      <c r="R45">
        <v>11.143300455899034</v>
      </c>
      <c r="S45">
        <v>6.9336976108189328</v>
      </c>
      <c r="T45">
        <v>0</v>
      </c>
      <c r="U45">
        <v>194.03037270087125</v>
      </c>
      <c r="V45">
        <v>5.2653999999999996</v>
      </c>
      <c r="W45">
        <v>11.217943510577472</v>
      </c>
      <c r="X45">
        <v>37.465080017638726</v>
      </c>
      <c r="Y45">
        <v>0</v>
      </c>
      <c r="Z45">
        <v>0</v>
      </c>
      <c r="AA45">
        <v>3.5685374399999996</v>
      </c>
      <c r="AB45">
        <v>10.035570480000001</v>
      </c>
      <c r="AC45">
        <v>7.381953231999999</v>
      </c>
      <c r="AD45">
        <v>9.2942917999999999</v>
      </c>
      <c r="AE45">
        <v>8.3712568159999989</v>
      </c>
      <c r="AF45">
        <v>0</v>
      </c>
      <c r="AG45">
        <v>0</v>
      </c>
      <c r="AH45">
        <v>38.846886999999988</v>
      </c>
      <c r="AI45">
        <v>4.8501299999999992</v>
      </c>
      <c r="AJ45">
        <v>0</v>
      </c>
      <c r="AK45">
        <v>12.891999999999999</v>
      </c>
      <c r="AL45">
        <v>21.247200000000003</v>
      </c>
      <c r="AM45">
        <v>4.021851428571428</v>
      </c>
      <c r="AN45">
        <v>0</v>
      </c>
      <c r="AO45">
        <v>7.4675999999999991</v>
      </c>
      <c r="AP45">
        <v>2.9283659999999996</v>
      </c>
      <c r="AQ45">
        <v>0</v>
      </c>
      <c r="AR45">
        <v>12.478512000000002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20.525110299211761</v>
      </c>
      <c r="BB45">
        <f t="shared" si="0"/>
        <v>592.16477688777786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28.42142364223233</v>
      </c>
      <c r="L46">
        <v>19.461736060536975</v>
      </c>
      <c r="M46">
        <v>0</v>
      </c>
      <c r="N46">
        <v>30.00345982427098</v>
      </c>
      <c r="O46">
        <v>50.379933660389305</v>
      </c>
      <c r="P46">
        <v>61.151783289817232</v>
      </c>
      <c r="Q46">
        <v>5.7304180055197786</v>
      </c>
      <c r="R46">
        <v>11.143300455899034</v>
      </c>
      <c r="S46">
        <v>6.9336976108189328</v>
      </c>
      <c r="T46">
        <v>0</v>
      </c>
      <c r="U46">
        <v>194.03037270087125</v>
      </c>
      <c r="V46">
        <v>5.2653999999999996</v>
      </c>
      <c r="W46">
        <v>11.217943510577472</v>
      </c>
      <c r="X46">
        <v>37.465080017638726</v>
      </c>
      <c r="Y46">
        <v>0</v>
      </c>
      <c r="Z46">
        <v>0</v>
      </c>
      <c r="AA46">
        <v>3.5685374399999996</v>
      </c>
      <c r="AB46">
        <v>10.035570480000001</v>
      </c>
      <c r="AC46">
        <v>7.381953231999999</v>
      </c>
      <c r="AD46">
        <v>9.2942917999999999</v>
      </c>
      <c r="AE46">
        <v>8.3712568159999989</v>
      </c>
      <c r="AF46">
        <v>0</v>
      </c>
      <c r="AG46">
        <v>0</v>
      </c>
      <c r="AH46">
        <v>38.846886999999988</v>
      </c>
      <c r="AI46">
        <v>4.8501299999999992</v>
      </c>
      <c r="AJ46">
        <v>0</v>
      </c>
      <c r="AK46">
        <v>12.891999999999999</v>
      </c>
      <c r="AL46">
        <v>21.247200000000003</v>
      </c>
      <c r="AM46">
        <v>4.021851428571428</v>
      </c>
      <c r="AN46">
        <v>0</v>
      </c>
      <c r="AO46">
        <v>7.4675999999999991</v>
      </c>
      <c r="AP46">
        <v>2.9283659999999996</v>
      </c>
      <c r="AQ46">
        <v>0</v>
      </c>
      <c r="AR46">
        <v>12.478512000000002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20.525135529705118</v>
      </c>
      <c r="BB46">
        <f t="shared" si="0"/>
        <v>592.16550472743836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28.420670572078375</v>
      </c>
      <c r="L47">
        <v>19.461736060536975</v>
      </c>
      <c r="M47">
        <v>0</v>
      </c>
      <c r="N47">
        <v>30.00345982427098</v>
      </c>
      <c r="O47">
        <v>50.379933660389305</v>
      </c>
      <c r="P47">
        <v>61.149467460583701</v>
      </c>
      <c r="Q47">
        <v>5.7321336882882878</v>
      </c>
      <c r="R47">
        <v>11.143300455899034</v>
      </c>
      <c r="S47">
        <v>6.9350289214966985</v>
      </c>
      <c r="T47">
        <v>0</v>
      </c>
      <c r="U47">
        <v>194.03037270087125</v>
      </c>
      <c r="V47">
        <v>5.2653999999999996</v>
      </c>
      <c r="W47">
        <v>11.347876214689267</v>
      </c>
      <c r="X47">
        <v>37.185721507550824</v>
      </c>
      <c r="Y47">
        <v>0</v>
      </c>
      <c r="Z47">
        <v>0</v>
      </c>
      <c r="AA47">
        <v>3.5685374399999996</v>
      </c>
      <c r="AB47">
        <v>10.035570480000001</v>
      </c>
      <c r="AC47">
        <v>7.381953231999999</v>
      </c>
      <c r="AD47">
        <v>9.2942917999999999</v>
      </c>
      <c r="AE47">
        <v>8.3712568159999989</v>
      </c>
      <c r="AF47">
        <v>0</v>
      </c>
      <c r="AG47">
        <v>0</v>
      </c>
      <c r="AH47">
        <v>38.846886999999988</v>
      </c>
      <c r="AI47">
        <v>4.8501299999999992</v>
      </c>
      <c r="AJ47">
        <v>0</v>
      </c>
      <c r="AK47">
        <v>12.891999999999999</v>
      </c>
      <c r="AL47">
        <v>20.155330000000006</v>
      </c>
      <c r="AM47">
        <v>4.021851428571428</v>
      </c>
      <c r="AN47">
        <v>0</v>
      </c>
      <c r="AO47">
        <v>7.4675999999999991</v>
      </c>
      <c r="AP47">
        <v>2.9283659999999996</v>
      </c>
      <c r="AQ47">
        <v>0</v>
      </c>
      <c r="AR47">
        <v>12.478512000000002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20.483551212266242</v>
      </c>
      <c r="BB47">
        <f t="shared" si="0"/>
        <v>590.96577133296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28.42142364223233</v>
      </c>
      <c r="L48">
        <v>19.461736060536975</v>
      </c>
      <c r="M48">
        <v>0</v>
      </c>
      <c r="N48">
        <v>30.00345982427098</v>
      </c>
      <c r="O48">
        <v>50.379933660389305</v>
      </c>
      <c r="P48">
        <v>61.149467460583701</v>
      </c>
      <c r="Q48">
        <v>5.7321336882882878</v>
      </c>
      <c r="R48">
        <v>11.143300455899034</v>
      </c>
      <c r="S48">
        <v>6.9350289214966985</v>
      </c>
      <c r="T48">
        <v>0</v>
      </c>
      <c r="U48">
        <v>194.03037270087125</v>
      </c>
      <c r="V48">
        <v>5.2653999999999996</v>
      </c>
      <c r="W48">
        <v>11.347876214689267</v>
      </c>
      <c r="X48">
        <v>37.185721507550824</v>
      </c>
      <c r="Y48">
        <v>0</v>
      </c>
      <c r="Z48">
        <v>0</v>
      </c>
      <c r="AA48">
        <v>3.5685374399999996</v>
      </c>
      <c r="AB48">
        <v>10.035570480000001</v>
      </c>
      <c r="AC48">
        <v>7.381953231999999</v>
      </c>
      <c r="AD48">
        <v>9.2942917999999999</v>
      </c>
      <c r="AE48">
        <v>8.3712568159999989</v>
      </c>
      <c r="AF48">
        <v>0</v>
      </c>
      <c r="AG48">
        <v>0</v>
      </c>
      <c r="AH48">
        <v>38.846886999999988</v>
      </c>
      <c r="AI48">
        <v>4.8501299999999992</v>
      </c>
      <c r="AJ48">
        <v>0</v>
      </c>
      <c r="AK48">
        <v>12.891999999999999</v>
      </c>
      <c r="AL48">
        <v>20.155330000000006</v>
      </c>
      <c r="AM48">
        <v>4.021851428571428</v>
      </c>
      <c r="AN48">
        <v>0</v>
      </c>
      <c r="AO48">
        <v>7.4675999999999991</v>
      </c>
      <c r="AP48">
        <v>2.9283659999999996</v>
      </c>
      <c r="AQ48">
        <v>0</v>
      </c>
      <c r="AR48">
        <v>12.478512000000002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20.483576442759592</v>
      </c>
      <c r="BB48">
        <f t="shared" si="0"/>
        <v>590.9664991726205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28.420670572078375</v>
      </c>
      <c r="L49">
        <v>19.461736060536975</v>
      </c>
      <c r="M49">
        <v>0</v>
      </c>
      <c r="N49">
        <v>29.996879379817798</v>
      </c>
      <c r="O49">
        <v>50.378842714608432</v>
      </c>
      <c r="P49">
        <v>61.149467460583701</v>
      </c>
      <c r="Q49">
        <v>5.7321336882882878</v>
      </c>
      <c r="R49">
        <v>11.143300455899034</v>
      </c>
      <c r="S49">
        <v>6.9350289214966985</v>
      </c>
      <c r="T49">
        <v>0</v>
      </c>
      <c r="U49">
        <v>194.03037270087125</v>
      </c>
      <c r="V49">
        <v>5.2653999999999996</v>
      </c>
      <c r="W49">
        <v>11.803123155103846</v>
      </c>
      <c r="X49">
        <v>38.768685202271115</v>
      </c>
      <c r="Y49">
        <v>0</v>
      </c>
      <c r="Z49">
        <v>1.6646651999999997</v>
      </c>
      <c r="AA49">
        <v>3.5685374399999996</v>
      </c>
      <c r="AB49">
        <v>10.035570480000001</v>
      </c>
      <c r="AC49">
        <v>7.381953231999999</v>
      </c>
      <c r="AD49">
        <v>9.2942917999999999</v>
      </c>
      <c r="AE49">
        <v>8.3712568159999989</v>
      </c>
      <c r="AF49">
        <v>0</v>
      </c>
      <c r="AG49">
        <v>0</v>
      </c>
      <c r="AH49">
        <v>38.846886999999988</v>
      </c>
      <c r="AI49">
        <v>4.8501299999999992</v>
      </c>
      <c r="AJ49">
        <v>0</v>
      </c>
      <c r="AK49">
        <v>12.891999999999999</v>
      </c>
      <c r="AL49">
        <v>20.155330000000006</v>
      </c>
      <c r="AM49">
        <v>4.021851428571428</v>
      </c>
      <c r="AN49">
        <v>0</v>
      </c>
      <c r="AO49">
        <v>7.4675999999999991</v>
      </c>
      <c r="AP49">
        <v>2.9283659999999996</v>
      </c>
      <c r="AQ49">
        <v>0</v>
      </c>
      <c r="AR49">
        <v>12.478512000000002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20.607340423686502</v>
      </c>
      <c r="BB49">
        <f t="shared" si="0"/>
        <v>594.53718656644048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28.42142364223233</v>
      </c>
      <c r="L50">
        <v>19.461736060536975</v>
      </c>
      <c r="M50">
        <v>0</v>
      </c>
      <c r="N50">
        <v>29.996879379817798</v>
      </c>
      <c r="O50">
        <v>50.378842714608432</v>
      </c>
      <c r="P50">
        <v>61.149467460583701</v>
      </c>
      <c r="Q50">
        <v>5.734306331010453</v>
      </c>
      <c r="R50">
        <v>11.142923632100993</v>
      </c>
      <c r="S50">
        <v>6.9350289214966985</v>
      </c>
      <c r="T50">
        <v>0</v>
      </c>
      <c r="U50">
        <v>194.03037270087125</v>
      </c>
      <c r="V50">
        <v>5.2653999999999996</v>
      </c>
      <c r="W50">
        <v>11.803123155103846</v>
      </c>
      <c r="X50">
        <v>38.768685202271115</v>
      </c>
      <c r="Y50">
        <v>0</v>
      </c>
      <c r="Z50">
        <v>1.6646651999999997</v>
      </c>
      <c r="AA50">
        <v>3.5685374399999996</v>
      </c>
      <c r="AB50">
        <v>10.035570480000001</v>
      </c>
      <c r="AC50">
        <v>7.381953231999999</v>
      </c>
      <c r="AD50">
        <v>9.2942917999999999</v>
      </c>
      <c r="AE50">
        <v>8.3712568159999989</v>
      </c>
      <c r="AF50">
        <v>0</v>
      </c>
      <c r="AG50">
        <v>0</v>
      </c>
      <c r="AH50">
        <v>38.846886999999988</v>
      </c>
      <c r="AI50">
        <v>4.8501299999999992</v>
      </c>
      <c r="AJ50">
        <v>0</v>
      </c>
      <c r="AK50">
        <v>12.891999999999999</v>
      </c>
      <c r="AL50">
        <v>20.155330000000006</v>
      </c>
      <c r="AM50">
        <v>4.021851428571428</v>
      </c>
      <c r="AN50">
        <v>0</v>
      </c>
      <c r="AO50">
        <v>7.4675999999999991</v>
      </c>
      <c r="AP50">
        <v>2.9283659999999996</v>
      </c>
      <c r="AQ50">
        <v>0</v>
      </c>
      <c r="AR50">
        <v>12.478512000000002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20.607426127840768</v>
      </c>
      <c r="BB50">
        <f t="shared" si="0"/>
        <v>594.53964975136432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51.793864923849902</v>
      </c>
      <c r="L51">
        <v>65.248137879411487</v>
      </c>
      <c r="M51">
        <v>0</v>
      </c>
      <c r="N51">
        <v>30.00345982427098</v>
      </c>
      <c r="O51">
        <v>50.377886574848759</v>
      </c>
      <c r="P51">
        <v>61.149467460583701</v>
      </c>
      <c r="Q51">
        <v>5.7321023655172416</v>
      </c>
      <c r="R51">
        <v>11.138332071620413</v>
      </c>
      <c r="S51">
        <v>6.9345187715517245</v>
      </c>
      <c r="T51">
        <v>0</v>
      </c>
      <c r="U51">
        <v>194.03037270087125</v>
      </c>
      <c r="V51">
        <v>5.2653999999999996</v>
      </c>
      <c r="W51">
        <v>11.407316745540587</v>
      </c>
      <c r="X51">
        <v>37.474764285714286</v>
      </c>
      <c r="Y51">
        <v>0</v>
      </c>
      <c r="Z51">
        <v>1.6646651999999997</v>
      </c>
      <c r="AA51">
        <v>3.5685374399999996</v>
      </c>
      <c r="AB51">
        <v>10.035570480000001</v>
      </c>
      <c r="AC51">
        <v>7.381953231999999</v>
      </c>
      <c r="AD51">
        <v>9.2942917999999999</v>
      </c>
      <c r="AE51">
        <v>8.3712568159999989</v>
      </c>
      <c r="AF51">
        <v>0</v>
      </c>
      <c r="AG51">
        <v>0</v>
      </c>
      <c r="AH51">
        <v>38.846886999999988</v>
      </c>
      <c r="AI51">
        <v>4.8501299999999992</v>
      </c>
      <c r="AJ51">
        <v>0</v>
      </c>
      <c r="AK51">
        <v>12.891999999999999</v>
      </c>
      <c r="AL51">
        <v>20.155330000000006</v>
      </c>
      <c r="AM51">
        <v>4.021851428571428</v>
      </c>
      <c r="AN51">
        <v>0</v>
      </c>
      <c r="AO51">
        <v>7.4675999999999991</v>
      </c>
      <c r="AP51">
        <v>2.9283659999999996</v>
      </c>
      <c r="AQ51">
        <v>0</v>
      </c>
      <c r="AR51">
        <v>12.478512000000002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22.867585917411915</v>
      </c>
      <c r="BB51">
        <f t="shared" si="0"/>
        <v>659.7469243649399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51.793864923849902</v>
      </c>
      <c r="L52">
        <v>65.248137879411487</v>
      </c>
      <c r="M52">
        <v>0</v>
      </c>
      <c r="N52">
        <v>30.00345982427098</v>
      </c>
      <c r="O52">
        <v>50.377886574848759</v>
      </c>
      <c r="P52">
        <v>61.149467460583701</v>
      </c>
      <c r="Q52">
        <v>5.7321023655172416</v>
      </c>
      <c r="R52">
        <v>11.138332071620413</v>
      </c>
      <c r="S52">
        <v>6.9345187715517245</v>
      </c>
      <c r="T52">
        <v>0</v>
      </c>
      <c r="U52">
        <v>194.03037270087125</v>
      </c>
      <c r="V52">
        <v>5.2653999999999996</v>
      </c>
      <c r="W52">
        <v>11.407316745540587</v>
      </c>
      <c r="X52">
        <v>37.474764285714286</v>
      </c>
      <c r="Y52">
        <v>0</v>
      </c>
      <c r="Z52">
        <v>1.6646651999999997</v>
      </c>
      <c r="AA52">
        <v>3.5685374399999996</v>
      </c>
      <c r="AB52">
        <v>10.035570480000001</v>
      </c>
      <c r="AC52">
        <v>7.381953231999999</v>
      </c>
      <c r="AD52">
        <v>9.2942917999999999</v>
      </c>
      <c r="AE52">
        <v>8.3712568159999989</v>
      </c>
      <c r="AF52">
        <v>0</v>
      </c>
      <c r="AG52">
        <v>0</v>
      </c>
      <c r="AH52">
        <v>38.846886999999988</v>
      </c>
      <c r="AI52">
        <v>4.8501299999999992</v>
      </c>
      <c r="AJ52">
        <v>0</v>
      </c>
      <c r="AK52">
        <v>12.891999999999999</v>
      </c>
      <c r="AL52">
        <v>20.155330000000006</v>
      </c>
      <c r="AM52">
        <v>4.021851428571428</v>
      </c>
      <c r="AN52">
        <v>0</v>
      </c>
      <c r="AO52">
        <v>7.4675999999999991</v>
      </c>
      <c r="AP52">
        <v>2.9283659999999996</v>
      </c>
      <c r="AQ52">
        <v>0</v>
      </c>
      <c r="AR52">
        <v>12.478512000000002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22.867585917411915</v>
      </c>
      <c r="BB52">
        <f t="shared" si="0"/>
        <v>659.7469243649399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28.429843616615656</v>
      </c>
      <c r="L53">
        <v>19.637690703202765</v>
      </c>
      <c r="M53">
        <v>0</v>
      </c>
      <c r="N53">
        <v>30.00345982427098</v>
      </c>
      <c r="O53">
        <v>50.377886574848759</v>
      </c>
      <c r="P53">
        <v>61.149467460583701</v>
      </c>
      <c r="Q53">
        <v>5.7321023655172416</v>
      </c>
      <c r="R53">
        <v>11.138332071620413</v>
      </c>
      <c r="S53">
        <v>6.9345187715517245</v>
      </c>
      <c r="T53">
        <v>0</v>
      </c>
      <c r="U53">
        <v>194.03037270087125</v>
      </c>
      <c r="V53">
        <v>5.2653999999999996</v>
      </c>
      <c r="W53">
        <v>5.9982014388489215</v>
      </c>
      <c r="X53">
        <v>18.003621314019657</v>
      </c>
      <c r="Y53">
        <v>0</v>
      </c>
      <c r="Z53">
        <v>1.6646651999999997</v>
      </c>
      <c r="AA53">
        <v>3.5685374399999996</v>
      </c>
      <c r="AB53">
        <v>10.035570480000001</v>
      </c>
      <c r="AC53">
        <v>7.381953231999999</v>
      </c>
      <c r="AD53">
        <v>9.2942917999999999</v>
      </c>
      <c r="AE53">
        <v>8.3712568159999989</v>
      </c>
      <c r="AF53">
        <v>0</v>
      </c>
      <c r="AG53">
        <v>0</v>
      </c>
      <c r="AH53">
        <v>38.846886999999988</v>
      </c>
      <c r="AI53">
        <v>4.8501299999999992</v>
      </c>
      <c r="AJ53">
        <v>0</v>
      </c>
      <c r="AK53">
        <v>12.891999999999999</v>
      </c>
      <c r="AL53">
        <v>21.247200000000003</v>
      </c>
      <c r="AM53">
        <v>4.021851428571428</v>
      </c>
      <c r="AN53">
        <v>0</v>
      </c>
      <c r="AO53">
        <v>7.6169520000000004</v>
      </c>
      <c r="AP53">
        <v>2.9283659999999996</v>
      </c>
      <c r="AQ53">
        <v>0</v>
      </c>
      <c r="AR53">
        <v>12.478512000000002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19.765033610771063</v>
      </c>
      <c r="BB53">
        <f t="shared" si="0"/>
        <v>570.23597190975147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28.430591716659382</v>
      </c>
      <c r="L54">
        <v>19.637690703202765</v>
      </c>
      <c r="M54">
        <v>0</v>
      </c>
      <c r="N54">
        <v>30.00345982427098</v>
      </c>
      <c r="O54">
        <v>50.377886574848759</v>
      </c>
      <c r="P54">
        <v>61.149467460583701</v>
      </c>
      <c r="Q54">
        <v>5.7321023655172416</v>
      </c>
      <c r="R54">
        <v>11.138332071620413</v>
      </c>
      <c r="S54">
        <v>6.9345187715517245</v>
      </c>
      <c r="T54">
        <v>0</v>
      </c>
      <c r="U54">
        <v>194.03037270087125</v>
      </c>
      <c r="V54">
        <v>5.2653999999999996</v>
      </c>
      <c r="W54">
        <v>5.9982014388489215</v>
      </c>
      <c r="X54">
        <v>18.003621314019657</v>
      </c>
      <c r="Y54">
        <v>0</v>
      </c>
      <c r="Z54">
        <v>1.6646651999999997</v>
      </c>
      <c r="AA54">
        <v>3.5685374399999996</v>
      </c>
      <c r="AB54">
        <v>10.035570480000001</v>
      </c>
      <c r="AC54">
        <v>7.381953231999999</v>
      </c>
      <c r="AD54">
        <v>9.2942917999999999</v>
      </c>
      <c r="AE54">
        <v>8.3712568159999989</v>
      </c>
      <c r="AF54">
        <v>0</v>
      </c>
      <c r="AG54">
        <v>0</v>
      </c>
      <c r="AH54">
        <v>38.846886999999988</v>
      </c>
      <c r="AI54">
        <v>4.8501299999999992</v>
      </c>
      <c r="AJ54">
        <v>0</v>
      </c>
      <c r="AK54">
        <v>12.891999999999999</v>
      </c>
      <c r="AL54">
        <v>21.247200000000003</v>
      </c>
      <c r="AM54">
        <v>4.021851428571428</v>
      </c>
      <c r="AN54">
        <v>0</v>
      </c>
      <c r="AO54">
        <v>7.6169520000000004</v>
      </c>
      <c r="AP54">
        <v>2.9283659999999996</v>
      </c>
      <c r="AQ54">
        <v>0</v>
      </c>
      <c r="AR54">
        <v>12.478512000000002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19.765058603512649</v>
      </c>
      <c r="BB54">
        <f t="shared" si="0"/>
        <v>570.23669501705365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28.429843616615656</v>
      </c>
      <c r="L55">
        <v>19.637690703202765</v>
      </c>
      <c r="M55">
        <v>0</v>
      </c>
      <c r="N55">
        <v>30.00345982427098</v>
      </c>
      <c r="O55">
        <v>50.377886574848759</v>
      </c>
      <c r="P55">
        <v>61.149467460583701</v>
      </c>
      <c r="Q55">
        <v>5.7321018879310346</v>
      </c>
      <c r="R55">
        <v>11.138332071620413</v>
      </c>
      <c r="S55">
        <v>6.93446293821839</v>
      </c>
      <c r="T55">
        <v>0</v>
      </c>
      <c r="U55">
        <v>194.03037270087125</v>
      </c>
      <c r="V55">
        <v>5.2653999999999996</v>
      </c>
      <c r="W55">
        <v>5.9982014388489215</v>
      </c>
      <c r="X55">
        <v>18.003621314019657</v>
      </c>
      <c r="Y55">
        <v>0</v>
      </c>
      <c r="Z55">
        <v>1.6646651999999997</v>
      </c>
      <c r="AA55">
        <v>3.5685374399999996</v>
      </c>
      <c r="AB55">
        <v>10.035570480000001</v>
      </c>
      <c r="AC55">
        <v>7.381953231999999</v>
      </c>
      <c r="AD55">
        <v>9.2942917999999999</v>
      </c>
      <c r="AE55">
        <v>8.3712568159999989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4.021851428571428</v>
      </c>
      <c r="AN55">
        <v>0</v>
      </c>
      <c r="AO55">
        <v>7.6169520000000004</v>
      </c>
      <c r="AP55">
        <v>2.9283659999999996</v>
      </c>
      <c r="AQ55">
        <v>0</v>
      </c>
      <c r="AR55">
        <v>12.478512000000002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19.732535941483711</v>
      </c>
      <c r="BB55">
        <f t="shared" si="0"/>
        <v>569.29838726811931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28.430591716659382</v>
      </c>
      <c r="L56">
        <v>19.637690703202765</v>
      </c>
      <c r="M56">
        <v>0</v>
      </c>
      <c r="N56">
        <v>30.00345982427098</v>
      </c>
      <c r="O56">
        <v>50.377886574848759</v>
      </c>
      <c r="P56">
        <v>61.149467460583701</v>
      </c>
      <c r="Q56">
        <v>5.7321018879310346</v>
      </c>
      <c r="R56">
        <v>11.138332071620413</v>
      </c>
      <c r="S56">
        <v>6.93446293821839</v>
      </c>
      <c r="T56">
        <v>0</v>
      </c>
      <c r="U56">
        <v>194.03037270087125</v>
      </c>
      <c r="V56">
        <v>5.2653999999999996</v>
      </c>
      <c r="W56">
        <v>5.9982014388489215</v>
      </c>
      <c r="X56">
        <v>18.003621314019657</v>
      </c>
      <c r="Y56">
        <v>0</v>
      </c>
      <c r="Z56">
        <v>1.6646651999999997</v>
      </c>
      <c r="AA56">
        <v>3.5685374399999996</v>
      </c>
      <c r="AB56">
        <v>10.035570480000001</v>
      </c>
      <c r="AC56">
        <v>7.381953231999999</v>
      </c>
      <c r="AD56">
        <v>9.2942917999999999</v>
      </c>
      <c r="AE56">
        <v>8.3712568159999989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4.021851428571428</v>
      </c>
      <c r="AN56">
        <v>0</v>
      </c>
      <c r="AO56">
        <v>7.6169520000000004</v>
      </c>
      <c r="AP56">
        <v>2.9283659999999996</v>
      </c>
      <c r="AQ56">
        <v>0</v>
      </c>
      <c r="AR56">
        <v>12.478512000000002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19.73256093422529</v>
      </c>
      <c r="BB56">
        <f t="shared" si="0"/>
        <v>569.29911037542138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28.429843616615656</v>
      </c>
      <c r="L57">
        <v>19.637690703202765</v>
      </c>
      <c r="M57">
        <v>0</v>
      </c>
      <c r="N57">
        <v>30.00345982427098</v>
      </c>
      <c r="O57">
        <v>50.377886574848759</v>
      </c>
      <c r="P57">
        <v>61.149467460583701</v>
      </c>
      <c r="Q57">
        <v>3.052484780172414</v>
      </c>
      <c r="R57">
        <v>5.9194215925432747</v>
      </c>
      <c r="S57">
        <v>3.6858673295292439</v>
      </c>
      <c r="T57">
        <v>0</v>
      </c>
      <c r="U57">
        <v>194.03037270087125</v>
      </c>
      <c r="V57">
        <v>5.2653999999999996</v>
      </c>
      <c r="W57">
        <v>5.9982014388489215</v>
      </c>
      <c r="X57">
        <v>18.003621314019657</v>
      </c>
      <c r="Y57">
        <v>0</v>
      </c>
      <c r="Z57">
        <v>1.6646651999999997</v>
      </c>
      <c r="AA57">
        <v>3.5685374399999996</v>
      </c>
      <c r="AB57">
        <v>10.035570480000001</v>
      </c>
      <c r="AC57">
        <v>7.381953231999999</v>
      </c>
      <c r="AD57">
        <v>9.2942917999999999</v>
      </c>
      <c r="AE57">
        <v>8.3712568159999989</v>
      </c>
      <c r="AF57">
        <v>0</v>
      </c>
      <c r="AG57">
        <v>0</v>
      </c>
      <c r="AH57">
        <v>38.846886999999988</v>
      </c>
      <c r="AI57">
        <v>4.8501299999999992</v>
      </c>
      <c r="AJ57">
        <v>0</v>
      </c>
      <c r="AK57">
        <v>12.891999999999999</v>
      </c>
      <c r="AL57">
        <v>21.247200000000003</v>
      </c>
      <c r="AM57">
        <v>4.021851428571428</v>
      </c>
      <c r="AN57">
        <v>0</v>
      </c>
      <c r="AO57">
        <v>7.6169520000000004</v>
      </c>
      <c r="AP57">
        <v>2.9283659999999996</v>
      </c>
      <c r="AQ57">
        <v>0</v>
      </c>
      <c r="AR57">
        <v>12.478512000000002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19.391602831773206</v>
      </c>
      <c r="BB57">
        <f t="shared" si="0"/>
        <v>559.4622231823048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28.430591716659382</v>
      </c>
      <c r="L58">
        <v>19.637690703202765</v>
      </c>
      <c r="M58">
        <v>0</v>
      </c>
      <c r="N58">
        <v>30.00345982427098</v>
      </c>
      <c r="O58">
        <v>50.377886574848759</v>
      </c>
      <c r="P58">
        <v>61.149467460583701</v>
      </c>
      <c r="Q58">
        <v>3.052484780172414</v>
      </c>
      <c r="R58">
        <v>5.9194215925432747</v>
      </c>
      <c r="S58">
        <v>3.6858673295292439</v>
      </c>
      <c r="T58">
        <v>0</v>
      </c>
      <c r="U58">
        <v>194.03037270087125</v>
      </c>
      <c r="V58">
        <v>5.2653999999999996</v>
      </c>
      <c r="W58">
        <v>5.9982014388489215</v>
      </c>
      <c r="X58">
        <v>18.003621314019657</v>
      </c>
      <c r="Y58">
        <v>0</v>
      </c>
      <c r="Z58">
        <v>1.6646651999999997</v>
      </c>
      <c r="AA58">
        <v>7.1370748800000001</v>
      </c>
      <c r="AB58">
        <v>10.035570480000001</v>
      </c>
      <c r="AC58">
        <v>7.381953231999999</v>
      </c>
      <c r="AD58">
        <v>9.2942917999999999</v>
      </c>
      <c r="AE58">
        <v>8.3712568159999989</v>
      </c>
      <c r="AF58">
        <v>0</v>
      </c>
      <c r="AG58">
        <v>0</v>
      </c>
      <c r="AH58">
        <v>38.846886999999988</v>
      </c>
      <c r="AI58">
        <v>4.8501299999999992</v>
      </c>
      <c r="AJ58">
        <v>0</v>
      </c>
      <c r="AK58">
        <v>12.891999999999999</v>
      </c>
      <c r="AL58">
        <v>21.247200000000003</v>
      </c>
      <c r="AM58">
        <v>4.021851428571428</v>
      </c>
      <c r="AN58">
        <v>0</v>
      </c>
      <c r="AO58">
        <v>7.6169520000000004</v>
      </c>
      <c r="AP58">
        <v>2.9283659999999996</v>
      </c>
      <c r="AQ58">
        <v>0</v>
      </c>
      <c r="AR58">
        <v>12.478512000000002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19.511173686514788</v>
      </c>
      <c r="BB58">
        <f t="shared" si="0"/>
        <v>562.91193786760687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28.429843616615656</v>
      </c>
      <c r="L59">
        <v>19.637690703202765</v>
      </c>
      <c r="M59">
        <v>0</v>
      </c>
      <c r="N59">
        <v>30.00345982427098</v>
      </c>
      <c r="O59">
        <v>50.377886574848759</v>
      </c>
      <c r="P59">
        <v>61.149467460583701</v>
      </c>
      <c r="Q59">
        <v>3.0517129482758616</v>
      </c>
      <c r="R59">
        <v>5.8164625530953469</v>
      </c>
      <c r="S59">
        <v>3.6221957848837207</v>
      </c>
      <c r="T59">
        <v>0</v>
      </c>
      <c r="U59">
        <v>194.03037270087125</v>
      </c>
      <c r="V59">
        <v>5.2653999999999996</v>
      </c>
      <c r="W59">
        <v>5.9982014388489215</v>
      </c>
      <c r="X59">
        <v>18.003621314019657</v>
      </c>
      <c r="Y59">
        <v>0</v>
      </c>
      <c r="Z59">
        <v>1.6646651999999997</v>
      </c>
      <c r="AA59">
        <v>7.1370748800000001</v>
      </c>
      <c r="AB59">
        <v>10.035570480000001</v>
      </c>
      <c r="AC59">
        <v>7.381953231999999</v>
      </c>
      <c r="AD59">
        <v>9.2942917999999999</v>
      </c>
      <c r="AE59">
        <v>8.3712568159999989</v>
      </c>
      <c r="AF59">
        <v>0</v>
      </c>
      <c r="AG59">
        <v>0</v>
      </c>
      <c r="AH59">
        <v>38.846886999999988</v>
      </c>
      <c r="AI59">
        <v>4.8501299999999992</v>
      </c>
      <c r="AJ59">
        <v>0</v>
      </c>
      <c r="AK59">
        <v>12.891999999999999</v>
      </c>
      <c r="AL59">
        <v>20.155330000000006</v>
      </c>
      <c r="AM59">
        <v>4.021851428571428</v>
      </c>
      <c r="AN59">
        <v>0</v>
      </c>
      <c r="AO59">
        <v>7.6169520000000004</v>
      </c>
      <c r="AP59">
        <v>2.9283659999999996</v>
      </c>
      <c r="AQ59">
        <v>0</v>
      </c>
      <c r="AR59">
        <v>12.478512000000002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19.46896314410241</v>
      </c>
      <c r="BB59">
        <f t="shared" si="0"/>
        <v>561.69412789398552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28.430591716659382</v>
      </c>
      <c r="L60">
        <v>19.637690703202765</v>
      </c>
      <c r="M60">
        <v>0</v>
      </c>
      <c r="N60">
        <v>30.00345982427098</v>
      </c>
      <c r="O60">
        <v>50.377886574848759</v>
      </c>
      <c r="P60">
        <v>61.149467460583701</v>
      </c>
      <c r="Q60">
        <v>3.0517129482758616</v>
      </c>
      <c r="R60">
        <v>5.8164625530953469</v>
      </c>
      <c r="S60">
        <v>3.6221957848837207</v>
      </c>
      <c r="T60">
        <v>0</v>
      </c>
      <c r="U60">
        <v>194.03037270087125</v>
      </c>
      <c r="V60">
        <v>5.2653999999999996</v>
      </c>
      <c r="W60">
        <v>5.9982014388489215</v>
      </c>
      <c r="X60">
        <v>18.003621314019657</v>
      </c>
      <c r="Y60">
        <v>0</v>
      </c>
      <c r="Z60">
        <v>1.6646651999999997</v>
      </c>
      <c r="AA60">
        <v>7.1370748800000001</v>
      </c>
      <c r="AB60">
        <v>10.035570480000001</v>
      </c>
      <c r="AC60">
        <v>7.381953231999999</v>
      </c>
      <c r="AD60">
        <v>9.2942917999999999</v>
      </c>
      <c r="AE60">
        <v>8.3712568159999989</v>
      </c>
      <c r="AF60">
        <v>0</v>
      </c>
      <c r="AG60">
        <v>0</v>
      </c>
      <c r="AH60">
        <v>38.846886999999988</v>
      </c>
      <c r="AI60">
        <v>4.8501299999999992</v>
      </c>
      <c r="AJ60">
        <v>0</v>
      </c>
      <c r="AK60">
        <v>12.891999999999999</v>
      </c>
      <c r="AL60">
        <v>20.155330000000006</v>
      </c>
      <c r="AM60">
        <v>4.021851428571428</v>
      </c>
      <c r="AN60">
        <v>0</v>
      </c>
      <c r="AO60">
        <v>7.6169520000000004</v>
      </c>
      <c r="AP60">
        <v>2.9283659999999996</v>
      </c>
      <c r="AQ60">
        <v>0</v>
      </c>
      <c r="AR60">
        <v>12.478512000000002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19.46898813684399</v>
      </c>
      <c r="BB60">
        <f t="shared" si="0"/>
        <v>561.6948510012877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28.433435853095489</v>
      </c>
      <c r="L61">
        <v>19.637690703202765</v>
      </c>
      <c r="M61">
        <v>0</v>
      </c>
      <c r="N61">
        <v>29.996879379817798</v>
      </c>
      <c r="O61">
        <v>50.378842714608432</v>
      </c>
      <c r="P61">
        <v>61.149467460583701</v>
      </c>
      <c r="Q61">
        <v>3.052484780172414</v>
      </c>
      <c r="R61">
        <v>5.9194215925432747</v>
      </c>
      <c r="S61">
        <v>3.6858673295292439</v>
      </c>
      <c r="T61">
        <v>0</v>
      </c>
      <c r="U61">
        <v>194.03037270087125</v>
      </c>
      <c r="V61">
        <v>5.2653999999999996</v>
      </c>
      <c r="W61">
        <v>5.9982014388489215</v>
      </c>
      <c r="X61">
        <v>18.003621314019657</v>
      </c>
      <c r="Y61">
        <v>0</v>
      </c>
      <c r="Z61">
        <v>1.6646651999999997</v>
      </c>
      <c r="AA61">
        <v>7.1370748800000001</v>
      </c>
      <c r="AB61">
        <v>10.035570480000001</v>
      </c>
      <c r="AC61">
        <v>7.381953231999999</v>
      </c>
      <c r="AD61">
        <v>9.2942917999999999</v>
      </c>
      <c r="AE61">
        <v>8.3712568159999989</v>
      </c>
      <c r="AF61">
        <v>0</v>
      </c>
      <c r="AG61">
        <v>0</v>
      </c>
      <c r="AH61">
        <v>38.846886999999988</v>
      </c>
      <c r="AI61">
        <v>4.8501299999999992</v>
      </c>
      <c r="AJ61">
        <v>0</v>
      </c>
      <c r="AK61">
        <v>12.891999999999999</v>
      </c>
      <c r="AL61">
        <v>20.155330000000006</v>
      </c>
      <c r="AM61">
        <v>4.021851428571428</v>
      </c>
      <c r="AN61">
        <v>0</v>
      </c>
      <c r="AO61">
        <v>7.6169520000000004</v>
      </c>
      <c r="AP61">
        <v>2.9283659999999996</v>
      </c>
      <c r="AQ61">
        <v>0</v>
      </c>
      <c r="AR61">
        <v>12.478512000000002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19.474502765080587</v>
      </c>
      <c r="BB61">
        <f t="shared" si="0"/>
        <v>561.85395862078371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28.431692924718021</v>
      </c>
      <c r="L62">
        <v>19.617289643150723</v>
      </c>
      <c r="M62">
        <v>0</v>
      </c>
      <c r="N62">
        <v>29.996879379817798</v>
      </c>
      <c r="O62">
        <v>50.378842714608432</v>
      </c>
      <c r="P62">
        <v>61.149467460583701</v>
      </c>
      <c r="Q62">
        <v>3.052484780172414</v>
      </c>
      <c r="R62">
        <v>5.9194215925432747</v>
      </c>
      <c r="S62">
        <v>3.6858673295292439</v>
      </c>
      <c r="T62">
        <v>0</v>
      </c>
      <c r="U62">
        <v>194.03037270087125</v>
      </c>
      <c r="V62">
        <v>5.2653999999999996</v>
      </c>
      <c r="W62">
        <v>5.9982014388489215</v>
      </c>
      <c r="X62">
        <v>18.003621314019657</v>
      </c>
      <c r="Y62">
        <v>0</v>
      </c>
      <c r="Z62">
        <v>1.6646651999999997</v>
      </c>
      <c r="AA62">
        <v>7.1370748800000001</v>
      </c>
      <c r="AB62">
        <v>10.035570480000001</v>
      </c>
      <c r="AC62">
        <v>7.381953231999999</v>
      </c>
      <c r="AD62">
        <v>9.2942917999999999</v>
      </c>
      <c r="AE62">
        <v>8.3712568159999989</v>
      </c>
      <c r="AF62">
        <v>0</v>
      </c>
      <c r="AG62">
        <v>0</v>
      </c>
      <c r="AH62">
        <v>38.846886999999988</v>
      </c>
      <c r="AI62">
        <v>4.8501299999999992</v>
      </c>
      <c r="AJ62">
        <v>0</v>
      </c>
      <c r="AK62">
        <v>12.891999999999999</v>
      </c>
      <c r="AL62">
        <v>20.155330000000006</v>
      </c>
      <c r="AM62">
        <v>4.021851428571428</v>
      </c>
      <c r="AN62">
        <v>0</v>
      </c>
      <c r="AO62">
        <v>7.6169520000000004</v>
      </c>
      <c r="AP62">
        <v>2.9283659999999996</v>
      </c>
      <c r="AQ62">
        <v>0</v>
      </c>
      <c r="AR62">
        <v>12.478512000000002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19.473761017282996</v>
      </c>
      <c r="BB62">
        <f t="shared" si="0"/>
        <v>561.8325563801518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24.997634573401651</v>
      </c>
      <c r="L63">
        <v>19.617289643150723</v>
      </c>
      <c r="M63">
        <v>0</v>
      </c>
      <c r="N63">
        <v>29.996879379817798</v>
      </c>
      <c r="O63">
        <v>50.378842714608432</v>
      </c>
      <c r="P63">
        <v>61.149467460583701</v>
      </c>
      <c r="Q63">
        <v>1.0345415143603132</v>
      </c>
      <c r="R63">
        <v>3.1033115658362989</v>
      </c>
      <c r="S63">
        <v>2.0697193170196315</v>
      </c>
      <c r="T63">
        <v>0</v>
      </c>
      <c r="U63">
        <v>194.03037270087125</v>
      </c>
      <c r="V63">
        <v>5.2658963282937368</v>
      </c>
      <c r="W63">
        <v>5.9911581093898212</v>
      </c>
      <c r="X63">
        <v>18.003070838932615</v>
      </c>
      <c r="Y63">
        <v>0</v>
      </c>
      <c r="Z63">
        <v>1.6646651999999997</v>
      </c>
      <c r="AA63">
        <v>7.1370748800000001</v>
      </c>
      <c r="AB63">
        <v>10.035570480000001</v>
      </c>
      <c r="AC63">
        <v>7.381953231999999</v>
      </c>
      <c r="AD63">
        <v>9.2942917999999999</v>
      </c>
      <c r="AE63">
        <v>8.3712568159999989</v>
      </c>
      <c r="AF63">
        <v>0</v>
      </c>
      <c r="AG63">
        <v>0</v>
      </c>
      <c r="AH63">
        <v>38.846886999999988</v>
      </c>
      <c r="AI63">
        <v>4.8501299999999992</v>
      </c>
      <c r="AJ63">
        <v>0</v>
      </c>
      <c r="AK63">
        <v>12.891999999999999</v>
      </c>
      <c r="AL63">
        <v>20.155330000000006</v>
      </c>
      <c r="AM63">
        <v>4.021851428571428</v>
      </c>
      <c r="AN63">
        <v>0</v>
      </c>
      <c r="AO63">
        <v>7.6169520000000004</v>
      </c>
      <c r="AP63">
        <v>2.9283659999999996</v>
      </c>
      <c r="AQ63">
        <v>0</v>
      </c>
      <c r="AR63">
        <v>12.478512000000002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19.1424003492533</v>
      </c>
      <c r="BB63">
        <f t="shared" si="0"/>
        <v>552.27255991558411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24.997634573401651</v>
      </c>
      <c r="L64">
        <v>19.617289643150723</v>
      </c>
      <c r="M64">
        <v>0</v>
      </c>
      <c r="N64">
        <v>29.996879379817798</v>
      </c>
      <c r="O64">
        <v>50.378842714608432</v>
      </c>
      <c r="P64">
        <v>61.149467460583701</v>
      </c>
      <c r="Q64">
        <v>1.0347030487804878</v>
      </c>
      <c r="R64">
        <v>3.1038373998219053</v>
      </c>
      <c r="S64">
        <v>2.0709472567675054</v>
      </c>
      <c r="T64">
        <v>0</v>
      </c>
      <c r="U64">
        <v>194.03037270087125</v>
      </c>
      <c r="V64">
        <v>5.2658963282937368</v>
      </c>
      <c r="W64">
        <v>5.9911581093898212</v>
      </c>
      <c r="X64">
        <v>18.003070838932615</v>
      </c>
      <c r="Y64">
        <v>0</v>
      </c>
      <c r="Z64">
        <v>1.6646651999999997</v>
      </c>
      <c r="AA64">
        <v>7.1370748800000001</v>
      </c>
      <c r="AB64">
        <v>10.035570480000001</v>
      </c>
      <c r="AC64">
        <v>7.381953231999999</v>
      </c>
      <c r="AD64">
        <v>9.2942917999999999</v>
      </c>
      <c r="AE64">
        <v>8.3712568159999989</v>
      </c>
      <c r="AF64">
        <v>0</v>
      </c>
      <c r="AG64">
        <v>0</v>
      </c>
      <c r="AH64">
        <v>38.846886999999988</v>
      </c>
      <c r="AI64">
        <v>4.8501299999999992</v>
      </c>
      <c r="AJ64">
        <v>0</v>
      </c>
      <c r="AK64">
        <v>12.891999999999999</v>
      </c>
      <c r="AL64">
        <v>20.155330000000006</v>
      </c>
      <c r="AM64">
        <v>4.021851428571428</v>
      </c>
      <c r="AN64">
        <v>0</v>
      </c>
      <c r="AO64">
        <v>7.6169520000000004</v>
      </c>
      <c r="AP64">
        <v>2.9283659999999996</v>
      </c>
      <c r="AQ64">
        <v>0</v>
      </c>
      <c r="AR64">
        <v>12.478512000000002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19.142464448256462</v>
      </c>
      <c r="BB64">
        <f t="shared" si="0"/>
        <v>552.27441112473468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24.997634573401651</v>
      </c>
      <c r="L65">
        <v>19.617289643150723</v>
      </c>
      <c r="M65">
        <v>0</v>
      </c>
      <c r="N65">
        <v>29.996879379817798</v>
      </c>
      <c r="O65">
        <v>50.378842714608432</v>
      </c>
      <c r="P65">
        <v>61.149467460583701</v>
      </c>
      <c r="Q65">
        <v>1.0347030487804878</v>
      </c>
      <c r="R65">
        <v>3.1038373998219053</v>
      </c>
      <c r="S65">
        <v>2.0709472567675054</v>
      </c>
      <c r="T65">
        <v>0</v>
      </c>
      <c r="U65">
        <v>194.03037270087125</v>
      </c>
      <c r="V65">
        <v>5.2658963282937368</v>
      </c>
      <c r="W65">
        <v>5.9911581093898212</v>
      </c>
      <c r="X65">
        <v>18.003070838932615</v>
      </c>
      <c r="Y65">
        <v>0</v>
      </c>
      <c r="Z65">
        <v>3.3298891999999998</v>
      </c>
      <c r="AA65">
        <v>7.1370748800000001</v>
      </c>
      <c r="AB65">
        <v>10.035570480000001</v>
      </c>
      <c r="AC65">
        <v>7.381953231999999</v>
      </c>
      <c r="AD65">
        <v>9.2942917999999999</v>
      </c>
      <c r="AE65">
        <v>8.3712568159999989</v>
      </c>
      <c r="AF65">
        <v>0</v>
      </c>
      <c r="AG65">
        <v>0</v>
      </c>
      <c r="AH65">
        <v>38.846886999999988</v>
      </c>
      <c r="AI65">
        <v>4.8501299999999992</v>
      </c>
      <c r="AJ65">
        <v>0</v>
      </c>
      <c r="AK65">
        <v>12.891999999999999</v>
      </c>
      <c r="AL65">
        <v>20.155330000000006</v>
      </c>
      <c r="AM65">
        <v>4.021851428571428</v>
      </c>
      <c r="AN65">
        <v>0</v>
      </c>
      <c r="AO65">
        <v>7.6169520000000004</v>
      </c>
      <c r="AP65">
        <v>2.9283659999999996</v>
      </c>
      <c r="AQ65">
        <v>0</v>
      </c>
      <c r="AR65">
        <v>12.478512000000002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19.198249452256462</v>
      </c>
      <c r="BB65">
        <f t="shared" si="0"/>
        <v>553.88385012073456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24.997634573401651</v>
      </c>
      <c r="L66">
        <v>19.617289643150723</v>
      </c>
      <c r="M66">
        <v>0</v>
      </c>
      <c r="N66">
        <v>29.996879379817798</v>
      </c>
      <c r="O66">
        <v>50.378842714608432</v>
      </c>
      <c r="P66">
        <v>61.149467460583701</v>
      </c>
      <c r="Q66">
        <v>1.0347030487804878</v>
      </c>
      <c r="R66">
        <v>3.1038373998219053</v>
      </c>
      <c r="S66">
        <v>2.0709472567675054</v>
      </c>
      <c r="T66">
        <v>0</v>
      </c>
      <c r="U66">
        <v>194.03037270087125</v>
      </c>
      <c r="V66">
        <v>5.2658963282937368</v>
      </c>
      <c r="W66">
        <v>5.9911581093898212</v>
      </c>
      <c r="X66">
        <v>18.003070838932615</v>
      </c>
      <c r="Y66">
        <v>0</v>
      </c>
      <c r="Z66">
        <v>3.3298891999999998</v>
      </c>
      <c r="AA66">
        <v>7.1370748800000001</v>
      </c>
      <c r="AB66">
        <v>10.035570480000001</v>
      </c>
      <c r="AC66">
        <v>7.381953231999999</v>
      </c>
      <c r="AD66">
        <v>9.2942917999999999</v>
      </c>
      <c r="AE66">
        <v>8.3712568159999989</v>
      </c>
      <c r="AF66">
        <v>0</v>
      </c>
      <c r="AG66">
        <v>0</v>
      </c>
      <c r="AH66">
        <v>38.846886999999988</v>
      </c>
      <c r="AI66">
        <v>4.8501299999999992</v>
      </c>
      <c r="AJ66">
        <v>0</v>
      </c>
      <c r="AK66">
        <v>12.891999999999999</v>
      </c>
      <c r="AL66">
        <v>20.155330000000006</v>
      </c>
      <c r="AM66">
        <v>4.021851428571428</v>
      </c>
      <c r="AN66">
        <v>0</v>
      </c>
      <c r="AO66">
        <v>7.6169520000000004</v>
      </c>
      <c r="AP66">
        <v>2.9283659999999996</v>
      </c>
      <c r="AQ66">
        <v>0</v>
      </c>
      <c r="AR66">
        <v>12.478512000000002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19.198249452256462</v>
      </c>
      <c r="BB66">
        <f t="shared" si="0"/>
        <v>553.88385012073456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24.997634573401651</v>
      </c>
      <c r="L67">
        <v>19.617289643150723</v>
      </c>
      <c r="M67">
        <v>0</v>
      </c>
      <c r="N67">
        <v>29.996879379817798</v>
      </c>
      <c r="O67">
        <v>50.378842714608432</v>
      </c>
      <c r="P67">
        <v>61.149467460583701</v>
      </c>
      <c r="Q67">
        <v>1.0345415143603132</v>
      </c>
      <c r="R67">
        <v>3.1033115658362989</v>
      </c>
      <c r="S67">
        <v>2.0697193170196315</v>
      </c>
      <c r="T67">
        <v>0</v>
      </c>
      <c r="U67">
        <v>194.03037270087125</v>
      </c>
      <c r="V67">
        <v>5.2658963282937368</v>
      </c>
      <c r="W67">
        <v>5.9911581093898212</v>
      </c>
      <c r="X67">
        <v>18.003070838932615</v>
      </c>
      <c r="Y67">
        <v>0</v>
      </c>
      <c r="Z67">
        <v>3.3298891999999998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4.8501299999999992</v>
      </c>
      <c r="AJ67">
        <v>0</v>
      </c>
      <c r="AK67">
        <v>12.891999999999999</v>
      </c>
      <c r="AL67">
        <v>20.155330000000006</v>
      </c>
      <c r="AM67">
        <v>4.021851428571428</v>
      </c>
      <c r="AN67">
        <v>0</v>
      </c>
      <c r="AO67">
        <v>7.6169520000000004</v>
      </c>
      <c r="AP67">
        <v>2.9283659999999996</v>
      </c>
      <c r="AQ67">
        <v>0</v>
      </c>
      <c r="AR67">
        <v>12.478512000000002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19.462305983253302</v>
      </c>
      <c r="BB67">
        <f t="shared" si="0"/>
        <v>561.50207180958421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24.997634573401651</v>
      </c>
      <c r="L68">
        <v>19.617289643150723</v>
      </c>
      <c r="M68">
        <v>0</v>
      </c>
      <c r="N68">
        <v>29.996879379817798</v>
      </c>
      <c r="O68">
        <v>50.378842714608432</v>
      </c>
      <c r="P68">
        <v>61.149467460583701</v>
      </c>
      <c r="Q68">
        <v>1.0345415143603132</v>
      </c>
      <c r="R68">
        <v>3.1033115658362989</v>
      </c>
      <c r="S68">
        <v>2.0697193170196315</v>
      </c>
      <c r="T68">
        <v>0</v>
      </c>
      <c r="U68">
        <v>194.03037270087125</v>
      </c>
      <c r="V68">
        <v>5.2658963282937368</v>
      </c>
      <c r="W68">
        <v>5.9911581093898212</v>
      </c>
      <c r="X68">
        <v>18.003070838932615</v>
      </c>
      <c r="Y68">
        <v>0</v>
      </c>
      <c r="Z68">
        <v>3.3298891999999998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4.8501299999999992</v>
      </c>
      <c r="AJ68">
        <v>0</v>
      </c>
      <c r="AK68">
        <v>12.891999999999999</v>
      </c>
      <c r="AL68">
        <v>20.155330000000006</v>
      </c>
      <c r="AM68">
        <v>4.021851428571428</v>
      </c>
      <c r="AN68">
        <v>0</v>
      </c>
      <c r="AO68">
        <v>7.6169520000000004</v>
      </c>
      <c r="AP68">
        <v>2.9283659999999996</v>
      </c>
      <c r="AQ68">
        <v>0</v>
      </c>
      <c r="AR68">
        <v>12.478512000000002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19.462305983253302</v>
      </c>
      <c r="BB68">
        <f t="shared" ref="BB68:BB99" si="1">SUM(B68:AZ68)-BA68</f>
        <v>561.50207180958421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24.997634573401651</v>
      </c>
      <c r="L69">
        <v>19.617289643150723</v>
      </c>
      <c r="M69">
        <v>0</v>
      </c>
      <c r="N69">
        <v>29.996879379817798</v>
      </c>
      <c r="O69">
        <v>50.378842714608432</v>
      </c>
      <c r="P69">
        <v>61.149467460583701</v>
      </c>
      <c r="Q69">
        <v>1.0345415143603132</v>
      </c>
      <c r="R69">
        <v>3.1033115658362989</v>
      </c>
      <c r="S69">
        <v>2.0697193170196315</v>
      </c>
      <c r="T69">
        <v>0</v>
      </c>
      <c r="U69">
        <v>190.89276928317312</v>
      </c>
      <c r="V69">
        <v>5.2658963282937368</v>
      </c>
      <c r="W69">
        <v>5.9911581093898212</v>
      </c>
      <c r="X69">
        <v>18.003070838932615</v>
      </c>
      <c r="Y69">
        <v>0</v>
      </c>
      <c r="Z69">
        <v>3.3298891999999998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4.8501299999999992</v>
      </c>
      <c r="AJ69">
        <v>0</v>
      </c>
      <c r="AK69">
        <v>12.891999999999999</v>
      </c>
      <c r="AL69">
        <v>20.155330000000006</v>
      </c>
      <c r="AM69">
        <v>4.021851428571428</v>
      </c>
      <c r="AN69">
        <v>0</v>
      </c>
      <c r="AO69">
        <v>7.6169520000000004</v>
      </c>
      <c r="AP69">
        <v>2.9283659999999996</v>
      </c>
      <c r="AQ69">
        <v>0</v>
      </c>
      <c r="AR69">
        <v>12.478512000000002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19.35719626875202</v>
      </c>
      <c r="BB69">
        <f t="shared" si="1"/>
        <v>558.4695781063873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24.997634573401651</v>
      </c>
      <c r="L70">
        <v>19.617289643150723</v>
      </c>
      <c r="M70">
        <v>0</v>
      </c>
      <c r="N70">
        <v>29.996879379817798</v>
      </c>
      <c r="O70">
        <v>50.378842714608432</v>
      </c>
      <c r="P70">
        <v>61.149467460583701</v>
      </c>
      <c r="Q70">
        <v>1.0345415143603132</v>
      </c>
      <c r="R70">
        <v>3.1060680026107539</v>
      </c>
      <c r="S70">
        <v>2.0697193170196315</v>
      </c>
      <c r="T70">
        <v>0</v>
      </c>
      <c r="U70">
        <v>190.89276928317312</v>
      </c>
      <c r="V70">
        <v>5.2658963282937368</v>
      </c>
      <c r="W70">
        <v>5.9911581093898212</v>
      </c>
      <c r="X70">
        <v>18.003070838932615</v>
      </c>
      <c r="Y70">
        <v>0</v>
      </c>
      <c r="Z70">
        <v>3.3298891999999998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4.8501299999999992</v>
      </c>
      <c r="AJ70">
        <v>0</v>
      </c>
      <c r="AK70">
        <v>12.891999999999999</v>
      </c>
      <c r="AL70">
        <v>20.155330000000006</v>
      </c>
      <c r="AM70">
        <v>4.021851428571428</v>
      </c>
      <c r="AN70">
        <v>0</v>
      </c>
      <c r="AO70">
        <v>7.6169520000000004</v>
      </c>
      <c r="AP70">
        <v>2.9283659999999996</v>
      </c>
      <c r="AQ70">
        <v>0</v>
      </c>
      <c r="AR70">
        <v>12.478512000000002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19.357288641879649</v>
      </c>
      <c r="BB70">
        <f t="shared" si="1"/>
        <v>558.47224217003406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24.003478611422171</v>
      </c>
      <c r="L71">
        <v>18.003143893591297</v>
      </c>
      <c r="M71">
        <v>0</v>
      </c>
      <c r="N71">
        <v>29.996879379817798</v>
      </c>
      <c r="O71">
        <v>50.378842714608432</v>
      </c>
      <c r="P71">
        <v>61.149467460583701</v>
      </c>
      <c r="Q71">
        <v>1.0345415143603132</v>
      </c>
      <c r="R71">
        <v>3.1033115658362989</v>
      </c>
      <c r="S71">
        <v>2.0697193170196315</v>
      </c>
      <c r="T71">
        <v>0</v>
      </c>
      <c r="U71">
        <v>190.89276928317312</v>
      </c>
      <c r="V71">
        <v>5.2658963282937368</v>
      </c>
      <c r="W71">
        <v>6.0006367656348703</v>
      </c>
      <c r="X71">
        <v>17.001202334658782</v>
      </c>
      <c r="Y71">
        <v>0</v>
      </c>
      <c r="Z71">
        <v>3.3298891999999998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7.113524</v>
      </c>
      <c r="AJ71">
        <v>0</v>
      </c>
      <c r="AK71">
        <v>12.891999999999999</v>
      </c>
      <c r="AL71">
        <v>20.155330000000006</v>
      </c>
      <c r="AM71">
        <v>4.021851428571428</v>
      </c>
      <c r="AN71">
        <v>0</v>
      </c>
      <c r="AO71">
        <v>7.6169520000000004</v>
      </c>
      <c r="AP71">
        <v>2.9283659999999996</v>
      </c>
      <c r="AQ71">
        <v>0</v>
      </c>
      <c r="AR71">
        <v>12.478512000000002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19.312396909838185</v>
      </c>
      <c r="BB71">
        <f t="shared" si="1"/>
        <v>557.17707990573342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24.003478611422171</v>
      </c>
      <c r="L72">
        <v>18.003143893591297</v>
      </c>
      <c r="M72">
        <v>0</v>
      </c>
      <c r="N72">
        <v>29.996879379817798</v>
      </c>
      <c r="O72">
        <v>50.378842714608432</v>
      </c>
      <c r="P72">
        <v>61.149467460583701</v>
      </c>
      <c r="Q72">
        <v>1.0345415143603132</v>
      </c>
      <c r="R72">
        <v>3.1033115658362989</v>
      </c>
      <c r="S72">
        <v>2.0697193170196315</v>
      </c>
      <c r="T72">
        <v>0</v>
      </c>
      <c r="U72">
        <v>190.89276928317312</v>
      </c>
      <c r="V72">
        <v>5.2658963282937368</v>
      </c>
      <c r="W72">
        <v>6.0006367656348703</v>
      </c>
      <c r="X72">
        <v>17.001202334658782</v>
      </c>
      <c r="Y72">
        <v>0</v>
      </c>
      <c r="Z72">
        <v>3.3298891999999998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7.113524</v>
      </c>
      <c r="AJ72">
        <v>0</v>
      </c>
      <c r="AK72">
        <v>12.891999999999999</v>
      </c>
      <c r="AL72">
        <v>20.155330000000006</v>
      </c>
      <c r="AM72">
        <v>4.021851428571428</v>
      </c>
      <c r="AN72">
        <v>0</v>
      </c>
      <c r="AO72">
        <v>7.6169520000000004</v>
      </c>
      <c r="AP72">
        <v>2.9283659999999996</v>
      </c>
      <c r="AQ72">
        <v>0</v>
      </c>
      <c r="AR72">
        <v>12.478512000000002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19.312396909838185</v>
      </c>
      <c r="BB72">
        <f t="shared" si="1"/>
        <v>557.17707990573342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24.003478611422171</v>
      </c>
      <c r="L73">
        <v>18.003143893591297</v>
      </c>
      <c r="M73">
        <v>0</v>
      </c>
      <c r="N73">
        <v>29.996879379817798</v>
      </c>
      <c r="O73">
        <v>50.378842714608432</v>
      </c>
      <c r="P73">
        <v>61.149467460583701</v>
      </c>
      <c r="Q73">
        <v>1.0345415143603132</v>
      </c>
      <c r="R73">
        <v>3.1033115658362989</v>
      </c>
      <c r="S73">
        <v>2.0697193170196315</v>
      </c>
      <c r="T73">
        <v>0</v>
      </c>
      <c r="U73">
        <v>190.89276928317312</v>
      </c>
      <c r="V73">
        <v>5.2658963282937368</v>
      </c>
      <c r="W73">
        <v>6.0006367656348703</v>
      </c>
      <c r="X73">
        <v>17.001202334658782</v>
      </c>
      <c r="Y73">
        <v>0</v>
      </c>
      <c r="Z73">
        <v>3.3293303999999995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8.0835499999999989</v>
      </c>
      <c r="AJ73">
        <v>0</v>
      </c>
      <c r="AK73">
        <v>12.891999999999999</v>
      </c>
      <c r="AL73">
        <v>20.155330000000006</v>
      </c>
      <c r="AM73">
        <v>4.021851428571428</v>
      </c>
      <c r="AN73">
        <v>0</v>
      </c>
      <c r="AO73">
        <v>7.6169520000000004</v>
      </c>
      <c r="AP73">
        <v>2.9283659999999996</v>
      </c>
      <c r="AQ73">
        <v>0</v>
      </c>
      <c r="AR73">
        <v>12.478512000000002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19.34487436583818</v>
      </c>
      <c r="BB73">
        <f t="shared" si="1"/>
        <v>558.11406964973332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24.003478611422171</v>
      </c>
      <c r="L74">
        <v>18.003143893591297</v>
      </c>
      <c r="M74">
        <v>0</v>
      </c>
      <c r="N74">
        <v>29.996879379817798</v>
      </c>
      <c r="O74">
        <v>50.378842714608432</v>
      </c>
      <c r="P74">
        <v>61.149467460583701</v>
      </c>
      <c r="Q74">
        <v>1.0345415143603132</v>
      </c>
      <c r="R74">
        <v>3.1033115658362989</v>
      </c>
      <c r="S74">
        <v>2.0697193170196315</v>
      </c>
      <c r="T74">
        <v>0</v>
      </c>
      <c r="U74">
        <v>190.89276928317312</v>
      </c>
      <c r="V74">
        <v>5.2658963282937368</v>
      </c>
      <c r="W74">
        <v>6.0006367656348703</v>
      </c>
      <c r="X74">
        <v>17.001202334658782</v>
      </c>
      <c r="Y74">
        <v>0</v>
      </c>
      <c r="Z74">
        <v>3.3293303999999995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8.0835499999999989</v>
      </c>
      <c r="AJ74">
        <v>0</v>
      </c>
      <c r="AK74">
        <v>12.891999999999999</v>
      </c>
      <c r="AL74">
        <v>20.155330000000006</v>
      </c>
      <c r="AM74">
        <v>4.021851428571428</v>
      </c>
      <c r="AN74">
        <v>0</v>
      </c>
      <c r="AO74">
        <v>7.6169520000000004</v>
      </c>
      <c r="AP74">
        <v>2.9283659999999996</v>
      </c>
      <c r="AQ74">
        <v>0</v>
      </c>
      <c r="AR74">
        <v>12.478512000000002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19.34487436583818</v>
      </c>
      <c r="BB74">
        <f t="shared" si="1"/>
        <v>558.11406964973332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24.003478611422171</v>
      </c>
      <c r="L75">
        <v>18.003143893591297</v>
      </c>
      <c r="M75">
        <v>0</v>
      </c>
      <c r="N75">
        <v>29.996879379817798</v>
      </c>
      <c r="O75">
        <v>50.378842714608432</v>
      </c>
      <c r="P75">
        <v>61.149467460583701</v>
      </c>
      <c r="Q75">
        <v>1.0347406034482758</v>
      </c>
      <c r="R75">
        <v>3.1060680026107539</v>
      </c>
      <c r="S75">
        <v>2.0692360655737705</v>
      </c>
      <c r="T75">
        <v>0</v>
      </c>
      <c r="U75">
        <v>188.53546384641911</v>
      </c>
      <c r="V75">
        <v>5.2658963282937368</v>
      </c>
      <c r="W75">
        <v>11.421360065023027</v>
      </c>
      <c r="X75">
        <v>37.47471380487805</v>
      </c>
      <c r="Y75">
        <v>0</v>
      </c>
      <c r="Z75">
        <v>3.3293303999999995</v>
      </c>
      <c r="AA75">
        <v>7.1370748800000001</v>
      </c>
      <c r="AB75">
        <v>10.035570480000001</v>
      </c>
      <c r="AC75">
        <v>7.381953231999999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10.670285999999999</v>
      </c>
      <c r="AJ75">
        <v>0</v>
      </c>
      <c r="AK75">
        <v>12.891999999999999</v>
      </c>
      <c r="AL75">
        <v>20.155330000000006</v>
      </c>
      <c r="AM75">
        <v>4.021851428571428</v>
      </c>
      <c r="AN75">
        <v>0</v>
      </c>
      <c r="AO75">
        <v>7.6169520000000004</v>
      </c>
      <c r="AP75">
        <v>2.9283659999999996</v>
      </c>
      <c r="AQ75">
        <v>0</v>
      </c>
      <c r="AR75">
        <v>13.31976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20.124380279507644</v>
      </c>
      <c r="BB75">
        <f t="shared" si="1"/>
        <v>580.60338422333393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24.003478611422171</v>
      </c>
      <c r="L76">
        <v>18.003143893591297</v>
      </c>
      <c r="M76">
        <v>0</v>
      </c>
      <c r="N76">
        <v>29.996879379817798</v>
      </c>
      <c r="O76">
        <v>50.378842714608432</v>
      </c>
      <c r="P76">
        <v>61.149467460583701</v>
      </c>
      <c r="Q76">
        <v>5.5388062970568104</v>
      </c>
      <c r="R76">
        <v>10.767186483632523</v>
      </c>
      <c r="S76">
        <v>6.7048941176470596</v>
      </c>
      <c r="T76">
        <v>0</v>
      </c>
      <c r="U76">
        <v>188.53546384641911</v>
      </c>
      <c r="V76">
        <v>5.2658963282937368</v>
      </c>
      <c r="W76">
        <v>11.421360065023027</v>
      </c>
      <c r="X76">
        <v>37.47471380487805</v>
      </c>
      <c r="Y76">
        <v>0</v>
      </c>
      <c r="Z76">
        <v>3.3293303999999995</v>
      </c>
      <c r="AA76">
        <v>7.1370748800000001</v>
      </c>
      <c r="AB76">
        <v>10.035570480000001</v>
      </c>
      <c r="AC76">
        <v>7.381953231999999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10.670285999999999</v>
      </c>
      <c r="AJ76">
        <v>0</v>
      </c>
      <c r="AK76">
        <v>12.891999999999999</v>
      </c>
      <c r="AL76">
        <v>20.155330000000006</v>
      </c>
      <c r="AM76">
        <v>4.021851428571428</v>
      </c>
      <c r="AN76">
        <v>0</v>
      </c>
      <c r="AO76">
        <v>7.6169520000000004</v>
      </c>
      <c r="AP76">
        <v>2.9283659999999996</v>
      </c>
      <c r="AQ76">
        <v>0</v>
      </c>
      <c r="AR76">
        <v>13.31976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20.687208789372111</v>
      </c>
      <c r="BB76">
        <f t="shared" si="1"/>
        <v>596.84139794017301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51.794118748174832</v>
      </c>
      <c r="L77">
        <v>20.000194539848078</v>
      </c>
      <c r="M77">
        <v>0</v>
      </c>
      <c r="N77">
        <v>29.996879379817798</v>
      </c>
      <c r="O77">
        <v>50.378842714608432</v>
      </c>
      <c r="P77">
        <v>61.149467460583701</v>
      </c>
      <c r="Q77">
        <v>5.5388062970568104</v>
      </c>
      <c r="R77">
        <v>10.767186483632523</v>
      </c>
      <c r="S77">
        <v>6.7048941176470596</v>
      </c>
      <c r="T77">
        <v>0</v>
      </c>
      <c r="U77">
        <v>188.53546384641911</v>
      </c>
      <c r="V77">
        <v>4.9672827140549281</v>
      </c>
      <c r="W77">
        <v>11.422075915363385</v>
      </c>
      <c r="X77">
        <v>37.465080071274222</v>
      </c>
      <c r="Y77">
        <v>0</v>
      </c>
      <c r="Z77">
        <v>3.3293303999999995</v>
      </c>
      <c r="AA77">
        <v>7.1370748800000001</v>
      </c>
      <c r="AB77">
        <v>10.035570480000001</v>
      </c>
      <c r="AC77">
        <v>7.381953231999999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11.640312</v>
      </c>
      <c r="AJ77">
        <v>0</v>
      </c>
      <c r="AK77">
        <v>12.891999999999999</v>
      </c>
      <c r="AL77">
        <v>20.155330000000006</v>
      </c>
      <c r="AM77">
        <v>4.021851428571428</v>
      </c>
      <c r="AN77">
        <v>0</v>
      </c>
      <c r="AO77">
        <v>7.6169520000000004</v>
      </c>
      <c r="AP77">
        <v>2.9283659999999996</v>
      </c>
      <c r="AQ77">
        <v>0</v>
      </c>
      <c r="AR77">
        <v>13.31976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21.707289707944756</v>
      </c>
      <c r="BB77">
        <f t="shared" si="1"/>
        <v>626.27150230710765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51.794118748174832</v>
      </c>
      <c r="L78">
        <v>65.245455574098813</v>
      </c>
      <c r="M78">
        <v>0</v>
      </c>
      <c r="N78">
        <v>29.996879379817798</v>
      </c>
      <c r="O78">
        <v>50.378842714608432</v>
      </c>
      <c r="P78">
        <v>61.149467460583701</v>
      </c>
      <c r="Q78">
        <v>5.5388062970568104</v>
      </c>
      <c r="R78">
        <v>10.767186483632523</v>
      </c>
      <c r="S78">
        <v>6.7048941176470596</v>
      </c>
      <c r="T78">
        <v>0</v>
      </c>
      <c r="U78">
        <v>188.53546384641911</v>
      </c>
      <c r="V78">
        <v>5.2657846622651094</v>
      </c>
      <c r="W78">
        <v>11.422075915363385</v>
      </c>
      <c r="X78">
        <v>37.465080071274222</v>
      </c>
      <c r="Y78">
        <v>0</v>
      </c>
      <c r="Z78">
        <v>3.3293303999999995</v>
      </c>
      <c r="AA78">
        <v>7.1370748800000001</v>
      </c>
      <c r="AB78">
        <v>10.035570480000001</v>
      </c>
      <c r="AC78">
        <v>7.381953231999999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11.640312</v>
      </c>
      <c r="AJ78">
        <v>0</v>
      </c>
      <c r="AK78">
        <v>12.891999999999999</v>
      </c>
      <c r="AL78">
        <v>20.155330000000006</v>
      </c>
      <c r="AM78">
        <v>4.021851428571428</v>
      </c>
      <c r="AN78">
        <v>0</v>
      </c>
      <c r="AO78">
        <v>7.6169520000000004</v>
      </c>
      <c r="AP78">
        <v>2.9283659999999996</v>
      </c>
      <c r="AQ78">
        <v>0</v>
      </c>
      <c r="AR78">
        <v>13.31976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23.23300586740341</v>
      </c>
      <c r="BB78">
        <f t="shared" si="1"/>
        <v>670.28954913010978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51.795097719744618</v>
      </c>
      <c r="L79">
        <v>65.245490240025958</v>
      </c>
      <c r="M79">
        <v>0</v>
      </c>
      <c r="N79">
        <v>29.996879379817798</v>
      </c>
      <c r="O79">
        <v>50.378842714608432</v>
      </c>
      <c r="P79">
        <v>61.149467460583701</v>
      </c>
      <c r="Q79">
        <v>5.5375776580107781</v>
      </c>
      <c r="R79">
        <v>10.76948420795704</v>
      </c>
      <c r="S79">
        <v>6.7053336481700123</v>
      </c>
      <c r="T79">
        <v>0</v>
      </c>
      <c r="U79">
        <v>188.53546384641911</v>
      </c>
      <c r="V79">
        <v>5.2657846622651094</v>
      </c>
      <c r="W79">
        <v>11.422075915363385</v>
      </c>
      <c r="X79">
        <v>37.465080071274222</v>
      </c>
      <c r="Y79">
        <v>0</v>
      </c>
      <c r="Z79">
        <v>4.9939955999999999</v>
      </c>
      <c r="AA79">
        <v>10.835639999999998</v>
      </c>
      <c r="AB79">
        <v>10.394467399999998</v>
      </c>
      <c r="AC79">
        <v>7.7626463999999977</v>
      </c>
      <c r="AD79">
        <v>9.7975928000000003</v>
      </c>
      <c r="AE79">
        <v>12.556885224</v>
      </c>
      <c r="AF79">
        <v>0</v>
      </c>
      <c r="AG79">
        <v>0</v>
      </c>
      <c r="AH79">
        <v>39.291882300000005</v>
      </c>
      <c r="AI79">
        <v>11.640312</v>
      </c>
      <c r="AJ79">
        <v>0</v>
      </c>
      <c r="AK79">
        <v>12.891999999999999</v>
      </c>
      <c r="AL79">
        <v>20.155330000000006</v>
      </c>
      <c r="AM79">
        <v>4.2655999999999992</v>
      </c>
      <c r="AN79">
        <v>0</v>
      </c>
      <c r="AO79">
        <v>7.6169520000000004</v>
      </c>
      <c r="AP79">
        <v>2.9283659999999996</v>
      </c>
      <c r="AQ79">
        <v>0</v>
      </c>
      <c r="AR79">
        <v>12.478512000000002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23.449286219015256</v>
      </c>
      <c r="BB79">
        <f t="shared" si="1"/>
        <v>676.52940831122487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51.795097719744618</v>
      </c>
      <c r="L80">
        <v>65.245693223419863</v>
      </c>
      <c r="M80">
        <v>0</v>
      </c>
      <c r="N80">
        <v>29.996879379817798</v>
      </c>
      <c r="O80">
        <v>50.378842714608432</v>
      </c>
      <c r="P80">
        <v>61.149467460583701</v>
      </c>
      <c r="Q80">
        <v>5.5375776580107781</v>
      </c>
      <c r="R80">
        <v>10.76948420795704</v>
      </c>
      <c r="S80">
        <v>6.7053336481700123</v>
      </c>
      <c r="T80">
        <v>0</v>
      </c>
      <c r="U80">
        <v>188.53546384641911</v>
      </c>
      <c r="V80">
        <v>5.2657846622651094</v>
      </c>
      <c r="W80">
        <v>11.422075915363385</v>
      </c>
      <c r="X80">
        <v>37.465080071274222</v>
      </c>
      <c r="Y80">
        <v>0</v>
      </c>
      <c r="Z80">
        <v>4.9939955999999999</v>
      </c>
      <c r="AA80">
        <v>10.835639999999998</v>
      </c>
      <c r="AB80">
        <v>10.394467399999998</v>
      </c>
      <c r="AC80">
        <v>7.7626463999999977</v>
      </c>
      <c r="AD80">
        <v>9.7975928000000003</v>
      </c>
      <c r="AE80">
        <v>12.556885224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20.361900000000002</v>
      </c>
      <c r="AM80">
        <v>4.2655999999999992</v>
      </c>
      <c r="AN80">
        <v>0</v>
      </c>
      <c r="AO80">
        <v>7.6169520000000004</v>
      </c>
      <c r="AP80">
        <v>2.9283659999999996</v>
      </c>
      <c r="AQ80">
        <v>0</v>
      </c>
      <c r="AR80">
        <v>12.478512000000002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23.488708883268721</v>
      </c>
      <c r="BB80">
        <f t="shared" si="1"/>
        <v>677.66678463036521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51.795097719744618</v>
      </c>
      <c r="L81">
        <v>65.245693223419863</v>
      </c>
      <c r="M81">
        <v>0</v>
      </c>
      <c r="N81">
        <v>29.84677810077519</v>
      </c>
      <c r="O81">
        <v>50.136749435564795</v>
      </c>
      <c r="P81">
        <v>61.149467460583701</v>
      </c>
      <c r="Q81">
        <v>5.5375776580107781</v>
      </c>
      <c r="R81">
        <v>10.76948420795704</v>
      </c>
      <c r="S81">
        <v>6.7053336481700123</v>
      </c>
      <c r="T81">
        <v>0</v>
      </c>
      <c r="U81">
        <v>188.53546384641911</v>
      </c>
      <c r="V81">
        <v>5.2657846622651094</v>
      </c>
      <c r="W81">
        <v>11.422075915363385</v>
      </c>
      <c r="X81">
        <v>37.465080071274222</v>
      </c>
      <c r="Y81">
        <v>0</v>
      </c>
      <c r="Z81">
        <v>4.9939955999999999</v>
      </c>
      <c r="AA81">
        <v>10.835639999999998</v>
      </c>
      <c r="AB81">
        <v>10.394467399999998</v>
      </c>
      <c r="AC81">
        <v>7.7626463999999977</v>
      </c>
      <c r="AD81">
        <v>9.7975928000000003</v>
      </c>
      <c r="AE81">
        <v>12.556885224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20.361900000000002</v>
      </c>
      <c r="AM81">
        <v>4.2655999999999992</v>
      </c>
      <c r="AN81">
        <v>0</v>
      </c>
      <c r="AO81">
        <v>7.6169520000000004</v>
      </c>
      <c r="AP81">
        <v>2.9283659999999996</v>
      </c>
      <c r="AQ81">
        <v>0</v>
      </c>
      <c r="AR81">
        <v>12.478512000000002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23.475570372193367</v>
      </c>
      <c r="BB81">
        <f t="shared" si="1"/>
        <v>677.28772858335435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51.795097719744618</v>
      </c>
      <c r="L82">
        <v>65.245693223419863</v>
      </c>
      <c r="M82">
        <v>0</v>
      </c>
      <c r="N82">
        <v>29.84677810077519</v>
      </c>
      <c r="O82">
        <v>50.136749435564795</v>
      </c>
      <c r="P82">
        <v>61.149467460583701</v>
      </c>
      <c r="Q82">
        <v>5.5375776580107781</v>
      </c>
      <c r="R82">
        <v>10.76948420795704</v>
      </c>
      <c r="S82">
        <v>6.7053336481700123</v>
      </c>
      <c r="T82">
        <v>0</v>
      </c>
      <c r="U82">
        <v>188.53546384641911</v>
      </c>
      <c r="V82">
        <v>5.2657846622651094</v>
      </c>
      <c r="W82">
        <v>11.422075915363385</v>
      </c>
      <c r="X82">
        <v>37.465080071274222</v>
      </c>
      <c r="Y82">
        <v>0</v>
      </c>
      <c r="Z82">
        <v>4.9939955999999999</v>
      </c>
      <c r="AA82">
        <v>10.835639999999998</v>
      </c>
      <c r="AB82">
        <v>10.394467399999998</v>
      </c>
      <c r="AC82">
        <v>7.7626463999999977</v>
      </c>
      <c r="AD82">
        <v>9.7975928000000003</v>
      </c>
      <c r="AE82">
        <v>12.556885224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20.361900000000002</v>
      </c>
      <c r="AM82">
        <v>4.2655999999999992</v>
      </c>
      <c r="AN82">
        <v>0</v>
      </c>
      <c r="AO82">
        <v>7.6169520000000004</v>
      </c>
      <c r="AP82">
        <v>2.9283659999999996</v>
      </c>
      <c r="AQ82">
        <v>0</v>
      </c>
      <c r="AR82">
        <v>12.478512000000002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23.475570372193367</v>
      </c>
      <c r="BB82">
        <f t="shared" si="1"/>
        <v>677.28772858335435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51.795097719744618</v>
      </c>
      <c r="L83">
        <v>19.999855749618632</v>
      </c>
      <c r="M83">
        <v>0</v>
      </c>
      <c r="N83">
        <v>29.996879379817798</v>
      </c>
      <c r="O83">
        <v>50.378842714608432</v>
      </c>
      <c r="P83">
        <v>61.149467460583701</v>
      </c>
      <c r="Q83">
        <v>5.5375776580107781</v>
      </c>
      <c r="R83">
        <v>10.76948420795704</v>
      </c>
      <c r="S83">
        <v>6.7053336481700123</v>
      </c>
      <c r="T83">
        <v>0</v>
      </c>
      <c r="U83">
        <v>188.53546384641911</v>
      </c>
      <c r="V83">
        <v>5.2657846622651094</v>
      </c>
      <c r="W83">
        <v>11.422075915363385</v>
      </c>
      <c r="X83">
        <v>37.465080071274222</v>
      </c>
      <c r="Y83">
        <v>0</v>
      </c>
      <c r="Z83">
        <v>4.9939955999999999</v>
      </c>
      <c r="AA83">
        <v>10.835639999999998</v>
      </c>
      <c r="AB83">
        <v>10.394467399999998</v>
      </c>
      <c r="AC83">
        <v>7.7626463999999977</v>
      </c>
      <c r="AD83">
        <v>9.7975928000000003</v>
      </c>
      <c r="AE83">
        <v>12.556885224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20.361900000000002</v>
      </c>
      <c r="AM83">
        <v>4.2655999999999992</v>
      </c>
      <c r="AN83">
        <v>0</v>
      </c>
      <c r="AO83">
        <v>7.6169520000000004</v>
      </c>
      <c r="AP83">
        <v>2.9283659999999996</v>
      </c>
      <c r="AQ83">
        <v>0</v>
      </c>
      <c r="AR83">
        <v>13.31976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22.001155130868945</v>
      </c>
      <c r="BB83">
        <f t="shared" si="1"/>
        <v>634.74974890896374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51.795097719744618</v>
      </c>
      <c r="L84">
        <v>19.999855749618632</v>
      </c>
      <c r="M84">
        <v>0</v>
      </c>
      <c r="N84">
        <v>29.996879379817798</v>
      </c>
      <c r="O84">
        <v>50.378842714608432</v>
      </c>
      <c r="P84">
        <v>61.149467460583701</v>
      </c>
      <c r="Q84">
        <v>5.5375776580107781</v>
      </c>
      <c r="R84">
        <v>10.76948420795704</v>
      </c>
      <c r="S84">
        <v>6.7053336481700123</v>
      </c>
      <c r="T84">
        <v>0</v>
      </c>
      <c r="U84">
        <v>188.53546384641911</v>
      </c>
      <c r="V84">
        <v>5.2657846622651094</v>
      </c>
      <c r="W84">
        <v>11.422075915363385</v>
      </c>
      <c r="X84">
        <v>37.465080071274222</v>
      </c>
      <c r="Y84">
        <v>0</v>
      </c>
      <c r="Z84">
        <v>4.9939955999999999</v>
      </c>
      <c r="AA84">
        <v>10.835639999999998</v>
      </c>
      <c r="AB84">
        <v>10.394467399999998</v>
      </c>
      <c r="AC84">
        <v>7.7626463999999977</v>
      </c>
      <c r="AD84">
        <v>9.7975928000000003</v>
      </c>
      <c r="AE84">
        <v>12.556885224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20.361900000000002</v>
      </c>
      <c r="AM84">
        <v>4.2655999999999992</v>
      </c>
      <c r="AN84">
        <v>0</v>
      </c>
      <c r="AO84">
        <v>7.6169520000000004</v>
      </c>
      <c r="AP84">
        <v>2.9283659999999996</v>
      </c>
      <c r="AQ84">
        <v>0</v>
      </c>
      <c r="AR84">
        <v>13.31976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22.001155130868945</v>
      </c>
      <c r="BB84">
        <f t="shared" si="1"/>
        <v>634.74974890896374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51.795097719744618</v>
      </c>
      <c r="L85">
        <v>19.999855749618632</v>
      </c>
      <c r="M85">
        <v>0</v>
      </c>
      <c r="N85">
        <v>29.996879379817798</v>
      </c>
      <c r="O85">
        <v>50.378842714608432</v>
      </c>
      <c r="P85">
        <v>61.149467460583701</v>
      </c>
      <c r="Q85">
        <v>5.5375776580107781</v>
      </c>
      <c r="R85">
        <v>10.76948420795704</v>
      </c>
      <c r="S85">
        <v>6.7053336481700123</v>
      </c>
      <c r="T85">
        <v>0</v>
      </c>
      <c r="U85">
        <v>188.53546384641911</v>
      </c>
      <c r="V85">
        <v>5.2657846622651094</v>
      </c>
      <c r="W85">
        <v>11.422075915363385</v>
      </c>
      <c r="X85">
        <v>37.465080071274222</v>
      </c>
      <c r="Y85">
        <v>0</v>
      </c>
      <c r="Z85">
        <v>4.9939955999999999</v>
      </c>
      <c r="AA85">
        <v>10.835639999999998</v>
      </c>
      <c r="AB85">
        <v>10.394467399999998</v>
      </c>
      <c r="AC85">
        <v>7.7626463999999977</v>
      </c>
      <c r="AD85">
        <v>9.7975928000000003</v>
      </c>
      <c r="AE85">
        <v>12.556885224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20.361900000000002</v>
      </c>
      <c r="AM85">
        <v>4.2655999999999992</v>
      </c>
      <c r="AN85">
        <v>0</v>
      </c>
      <c r="AO85">
        <v>7.6169520000000004</v>
      </c>
      <c r="AP85">
        <v>2.9283659999999996</v>
      </c>
      <c r="AQ85">
        <v>0</v>
      </c>
      <c r="AR85">
        <v>12.478512000000002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21.972973322868945</v>
      </c>
      <c r="BB85">
        <f t="shared" si="1"/>
        <v>633.93668271696379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51.795097719744618</v>
      </c>
      <c r="L86">
        <v>19.999855749618632</v>
      </c>
      <c r="M86">
        <v>0</v>
      </c>
      <c r="N86">
        <v>29.996879379817798</v>
      </c>
      <c r="O86">
        <v>50.378842714608432</v>
      </c>
      <c r="P86">
        <v>61.149467460583701</v>
      </c>
      <c r="Q86">
        <v>5.5375776580107781</v>
      </c>
      <c r="R86">
        <v>10.76948420795704</v>
      </c>
      <c r="S86">
        <v>6.7053336481700123</v>
      </c>
      <c r="T86">
        <v>0</v>
      </c>
      <c r="U86">
        <v>188.53546384641911</v>
      </c>
      <c r="V86">
        <v>5.2657846622651094</v>
      </c>
      <c r="W86">
        <v>11.422075915363385</v>
      </c>
      <c r="X86">
        <v>37.465080071274222</v>
      </c>
      <c r="Y86">
        <v>0</v>
      </c>
      <c r="Z86">
        <v>4.9939955999999999</v>
      </c>
      <c r="AA86">
        <v>10.835639999999998</v>
      </c>
      <c r="AB86">
        <v>10.394467399999998</v>
      </c>
      <c r="AC86">
        <v>7.7626463999999977</v>
      </c>
      <c r="AD86">
        <v>9.7975928000000003</v>
      </c>
      <c r="AE86">
        <v>12.556885224</v>
      </c>
      <c r="AF86">
        <v>0</v>
      </c>
      <c r="AG86">
        <v>0</v>
      </c>
      <c r="AH86">
        <v>39.291882300000005</v>
      </c>
      <c r="AI86">
        <v>10.670285999999999</v>
      </c>
      <c r="AJ86">
        <v>0</v>
      </c>
      <c r="AK86">
        <v>12.891999999999999</v>
      </c>
      <c r="AL86">
        <v>20.155330000000006</v>
      </c>
      <c r="AM86">
        <v>4.2655999999999992</v>
      </c>
      <c r="AN86">
        <v>0</v>
      </c>
      <c r="AO86">
        <v>7.6169520000000004</v>
      </c>
      <c r="AP86">
        <v>2.9283659999999996</v>
      </c>
      <c r="AQ86">
        <v>0</v>
      </c>
      <c r="AR86">
        <v>12.478512000000002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21.901061714473073</v>
      </c>
      <c r="BB86">
        <f t="shared" si="1"/>
        <v>631.86197232535983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51.795097719744618</v>
      </c>
      <c r="L87">
        <v>19.999855749618632</v>
      </c>
      <c r="M87">
        <v>0</v>
      </c>
      <c r="N87">
        <v>29.996879379817798</v>
      </c>
      <c r="O87">
        <v>50.378842714608432</v>
      </c>
      <c r="P87">
        <v>61.149467460583701</v>
      </c>
      <c r="Q87">
        <v>5.5375776580107781</v>
      </c>
      <c r="R87">
        <v>10.76948420795704</v>
      </c>
      <c r="S87">
        <v>6.7053336481700123</v>
      </c>
      <c r="T87">
        <v>0</v>
      </c>
      <c r="U87">
        <v>188.53546384641911</v>
      </c>
      <c r="V87">
        <v>5.2657846622651094</v>
      </c>
      <c r="W87">
        <v>11.422075915363385</v>
      </c>
      <c r="X87">
        <v>37.465080071274222</v>
      </c>
      <c r="Y87">
        <v>0</v>
      </c>
      <c r="Z87">
        <v>3.3293303999999995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8.0835499999999989</v>
      </c>
      <c r="AJ87">
        <v>0</v>
      </c>
      <c r="AK87">
        <v>12.891999999999999</v>
      </c>
      <c r="AL87">
        <v>20.155330000000006</v>
      </c>
      <c r="AM87">
        <v>4.021851428571428</v>
      </c>
      <c r="AN87">
        <v>0</v>
      </c>
      <c r="AO87">
        <v>4.0325039999999994</v>
      </c>
      <c r="AP87">
        <v>2.9283659999999996</v>
      </c>
      <c r="AQ87">
        <v>0</v>
      </c>
      <c r="AR87">
        <v>12.478512000000002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21.573851045171473</v>
      </c>
      <c r="BB87">
        <f t="shared" si="1"/>
        <v>622.42169883523286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51.795097719744618</v>
      </c>
      <c r="L88">
        <v>19.999855749618632</v>
      </c>
      <c r="M88">
        <v>0</v>
      </c>
      <c r="N88">
        <v>29.996879379817798</v>
      </c>
      <c r="O88">
        <v>50.378842714608432</v>
      </c>
      <c r="P88">
        <v>61.149467460583701</v>
      </c>
      <c r="Q88">
        <v>5.5375776580107781</v>
      </c>
      <c r="R88">
        <v>10.76948420795704</v>
      </c>
      <c r="S88">
        <v>6.7053336481700123</v>
      </c>
      <c r="T88">
        <v>0</v>
      </c>
      <c r="U88">
        <v>188.53546384641911</v>
      </c>
      <c r="V88">
        <v>5.2657846622651094</v>
      </c>
      <c r="W88">
        <v>11.422075915363385</v>
      </c>
      <c r="X88">
        <v>37.465080071274222</v>
      </c>
      <c r="Y88">
        <v>0</v>
      </c>
      <c r="Z88">
        <v>3.3293303999999995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8.0835499999999989</v>
      </c>
      <c r="AJ88">
        <v>0</v>
      </c>
      <c r="AK88">
        <v>12.891999999999999</v>
      </c>
      <c r="AL88">
        <v>20.155330000000006</v>
      </c>
      <c r="AM88">
        <v>4.021851428571428</v>
      </c>
      <c r="AN88">
        <v>0</v>
      </c>
      <c r="AO88">
        <v>4.0325039999999994</v>
      </c>
      <c r="AP88">
        <v>2.9283659999999996</v>
      </c>
      <c r="AQ88">
        <v>0</v>
      </c>
      <c r="AR88">
        <v>12.478512000000002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21.573851045171473</v>
      </c>
      <c r="BB88">
        <f t="shared" si="1"/>
        <v>622.42169883523286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51.795097719744618</v>
      </c>
      <c r="L89">
        <v>19.999855749618632</v>
      </c>
      <c r="M89">
        <v>0</v>
      </c>
      <c r="N89">
        <v>29.996879379817798</v>
      </c>
      <c r="O89">
        <v>50.378842714608432</v>
      </c>
      <c r="P89">
        <v>61.149467460583701</v>
      </c>
      <c r="Q89">
        <v>5.5375776580107781</v>
      </c>
      <c r="R89">
        <v>10.76948420795704</v>
      </c>
      <c r="S89">
        <v>6.7053336481700123</v>
      </c>
      <c r="T89">
        <v>0</v>
      </c>
      <c r="U89">
        <v>188.53546384641911</v>
      </c>
      <c r="V89">
        <v>5.2657846622651094</v>
      </c>
      <c r="W89">
        <v>11.422075915363385</v>
      </c>
      <c r="X89">
        <v>37.465080071274222</v>
      </c>
      <c r="Y89">
        <v>0</v>
      </c>
      <c r="Z89">
        <v>3.3293303999999995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8.0835499999999989</v>
      </c>
      <c r="AJ89">
        <v>0</v>
      </c>
      <c r="AK89">
        <v>12.891999999999999</v>
      </c>
      <c r="AL89">
        <v>20.155330000000006</v>
      </c>
      <c r="AM89">
        <v>4.021851428571428</v>
      </c>
      <c r="AN89">
        <v>0</v>
      </c>
      <c r="AO89">
        <v>4.0325039999999994</v>
      </c>
      <c r="AP89">
        <v>2.9283659999999996</v>
      </c>
      <c r="AQ89">
        <v>0</v>
      </c>
      <c r="AR89">
        <v>12.478512000000002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21.573851045171473</v>
      </c>
      <c r="BB89">
        <f t="shared" si="1"/>
        <v>622.42169883523286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51.795097719744618</v>
      </c>
      <c r="L90">
        <v>19.999855749618632</v>
      </c>
      <c r="M90">
        <v>0</v>
      </c>
      <c r="N90">
        <v>29.996879379817798</v>
      </c>
      <c r="O90">
        <v>50.378842714608432</v>
      </c>
      <c r="P90">
        <v>61.149467460583701</v>
      </c>
      <c r="Q90">
        <v>5.5375776580107781</v>
      </c>
      <c r="R90">
        <v>10.76948420795704</v>
      </c>
      <c r="S90">
        <v>6.7053336481700123</v>
      </c>
      <c r="T90">
        <v>0</v>
      </c>
      <c r="U90">
        <v>188.53546384641911</v>
      </c>
      <c r="V90">
        <v>5.2657846622651094</v>
      </c>
      <c r="W90">
        <v>11.422075915363385</v>
      </c>
      <c r="X90">
        <v>37.465080071274222</v>
      </c>
      <c r="Y90">
        <v>0</v>
      </c>
      <c r="Z90">
        <v>3.3293303999999995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8.0835499999999989</v>
      </c>
      <c r="AJ90">
        <v>0</v>
      </c>
      <c r="AK90">
        <v>12.891999999999999</v>
      </c>
      <c r="AL90">
        <v>20.155330000000006</v>
      </c>
      <c r="AM90">
        <v>4.021851428571428</v>
      </c>
      <c r="AN90">
        <v>0</v>
      </c>
      <c r="AO90">
        <v>4.0325039999999994</v>
      </c>
      <c r="AP90">
        <v>2.9283659999999996</v>
      </c>
      <c r="AQ90">
        <v>0</v>
      </c>
      <c r="AR90">
        <v>12.478512000000002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21.573851045171473</v>
      </c>
      <c r="BB90">
        <f t="shared" si="1"/>
        <v>622.42169883523286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51.795097719744618</v>
      </c>
      <c r="L91">
        <v>19.999855749618632</v>
      </c>
      <c r="M91">
        <v>0</v>
      </c>
      <c r="N91">
        <v>29.996879379817798</v>
      </c>
      <c r="O91">
        <v>50.378842714608432</v>
      </c>
      <c r="P91">
        <v>61.149467460583701</v>
      </c>
      <c r="Q91">
        <v>5.5375776580107781</v>
      </c>
      <c r="R91">
        <v>10.76948420795704</v>
      </c>
      <c r="S91">
        <v>6.7053336481700123</v>
      </c>
      <c r="T91">
        <v>0</v>
      </c>
      <c r="U91">
        <v>188.53546384641911</v>
      </c>
      <c r="V91">
        <v>5.2657846622651094</v>
      </c>
      <c r="W91">
        <v>11.422075915363385</v>
      </c>
      <c r="X91">
        <v>37.465080071274222</v>
      </c>
      <c r="Y91">
        <v>0</v>
      </c>
      <c r="Z91">
        <v>4.9939955999999999</v>
      </c>
      <c r="AA91">
        <v>10.835639999999998</v>
      </c>
      <c r="AB91">
        <v>10.394467399999998</v>
      </c>
      <c r="AC91">
        <v>7.7626463999999977</v>
      </c>
      <c r="AD91">
        <v>9.7975928000000003</v>
      </c>
      <c r="AE91">
        <v>12.556885224</v>
      </c>
      <c r="AF91">
        <v>0</v>
      </c>
      <c r="AG91">
        <v>0</v>
      </c>
      <c r="AH91">
        <v>39.291882300000005</v>
      </c>
      <c r="AI91">
        <v>7.4368660000000002</v>
      </c>
      <c r="AJ91">
        <v>0</v>
      </c>
      <c r="AK91">
        <v>12.891999999999999</v>
      </c>
      <c r="AL91">
        <v>20.155330000000006</v>
      </c>
      <c r="AM91">
        <v>4.2655999999999992</v>
      </c>
      <c r="AN91">
        <v>0</v>
      </c>
      <c r="AO91">
        <v>4.0325039999999994</v>
      </c>
      <c r="AP91">
        <v>2.9283659999999996</v>
      </c>
      <c r="AQ91">
        <v>0</v>
      </c>
      <c r="AR91">
        <v>12.478512000000002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21.67266288247307</v>
      </c>
      <c r="BB91">
        <f t="shared" si="1"/>
        <v>625.27250315735978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51.795097719744618</v>
      </c>
      <c r="L92">
        <v>19.999855749618632</v>
      </c>
      <c r="M92">
        <v>0</v>
      </c>
      <c r="N92">
        <v>29.996879379817798</v>
      </c>
      <c r="O92">
        <v>50.378842714608432</v>
      </c>
      <c r="P92">
        <v>61.149467460583701</v>
      </c>
      <c r="Q92">
        <v>5.5375776580107781</v>
      </c>
      <c r="R92">
        <v>10.76948420795704</v>
      </c>
      <c r="S92">
        <v>6.7053336481700123</v>
      </c>
      <c r="T92">
        <v>0</v>
      </c>
      <c r="U92">
        <v>188.53546384641911</v>
      </c>
      <c r="V92">
        <v>5.2657846622651094</v>
      </c>
      <c r="W92">
        <v>11.422075915363385</v>
      </c>
      <c r="X92">
        <v>37.465080071274222</v>
      </c>
      <c r="Y92">
        <v>0</v>
      </c>
      <c r="Z92">
        <v>4.9939955999999999</v>
      </c>
      <c r="AA92">
        <v>10.835639999999998</v>
      </c>
      <c r="AB92">
        <v>10.394467399999998</v>
      </c>
      <c r="AC92">
        <v>7.7626463999999977</v>
      </c>
      <c r="AD92">
        <v>9.7975928000000003</v>
      </c>
      <c r="AE92">
        <v>12.556885224</v>
      </c>
      <c r="AF92">
        <v>0</v>
      </c>
      <c r="AG92">
        <v>0</v>
      </c>
      <c r="AH92">
        <v>39.291882300000005</v>
      </c>
      <c r="AI92">
        <v>7.4368660000000002</v>
      </c>
      <c r="AJ92">
        <v>0</v>
      </c>
      <c r="AK92">
        <v>12.891999999999999</v>
      </c>
      <c r="AL92">
        <v>20.155330000000006</v>
      </c>
      <c r="AM92">
        <v>4.2655999999999992</v>
      </c>
      <c r="AN92">
        <v>0</v>
      </c>
      <c r="AO92">
        <v>4.0325039999999994</v>
      </c>
      <c r="AP92">
        <v>2.9283659999999996</v>
      </c>
      <c r="AQ92">
        <v>0</v>
      </c>
      <c r="AR92">
        <v>12.478512000000002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21.67266288247307</v>
      </c>
      <c r="BB92">
        <f t="shared" si="1"/>
        <v>625.27250315735978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51.795097719744618</v>
      </c>
      <c r="L93">
        <v>19.999855749618632</v>
      </c>
      <c r="M93">
        <v>0</v>
      </c>
      <c r="N93">
        <v>29.996879379817798</v>
      </c>
      <c r="O93">
        <v>50.378842714608432</v>
      </c>
      <c r="P93">
        <v>61.149467460583701</v>
      </c>
      <c r="Q93">
        <v>5.5375776580107781</v>
      </c>
      <c r="R93">
        <v>10.76948420795704</v>
      </c>
      <c r="S93">
        <v>6.7053336481700123</v>
      </c>
      <c r="T93">
        <v>0</v>
      </c>
      <c r="U93">
        <v>188.53546384641911</v>
      </c>
      <c r="V93">
        <v>5.2657846622651094</v>
      </c>
      <c r="W93">
        <v>11.422075915363385</v>
      </c>
      <c r="X93">
        <v>37.465080071274222</v>
      </c>
      <c r="Y93">
        <v>0</v>
      </c>
      <c r="Z93">
        <v>4.9939955999999999</v>
      </c>
      <c r="AA93">
        <v>10.835639999999998</v>
      </c>
      <c r="AB93">
        <v>10.394467399999998</v>
      </c>
      <c r="AC93">
        <v>7.7626463999999977</v>
      </c>
      <c r="AD93">
        <v>9.7975928000000003</v>
      </c>
      <c r="AE93">
        <v>12.556885224</v>
      </c>
      <c r="AF93">
        <v>0</v>
      </c>
      <c r="AG93">
        <v>0</v>
      </c>
      <c r="AH93">
        <v>39.291882300000005</v>
      </c>
      <c r="AI93">
        <v>7.4368660000000002</v>
      </c>
      <c r="AJ93">
        <v>0</v>
      </c>
      <c r="AK93">
        <v>12.891999999999999</v>
      </c>
      <c r="AL93">
        <v>20.155330000000006</v>
      </c>
      <c r="AM93">
        <v>4.2655999999999992</v>
      </c>
      <c r="AN93">
        <v>0</v>
      </c>
      <c r="AO93">
        <v>4.0325039999999994</v>
      </c>
      <c r="AP93">
        <v>2.9283659999999996</v>
      </c>
      <c r="AQ93">
        <v>0</v>
      </c>
      <c r="AR93">
        <v>12.478512000000002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21.67266288247307</v>
      </c>
      <c r="BB93">
        <f t="shared" si="1"/>
        <v>625.27250315735978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51.795097719744618</v>
      </c>
      <c r="L94">
        <v>19.999855749618632</v>
      </c>
      <c r="M94">
        <v>0</v>
      </c>
      <c r="N94">
        <v>29.996879379817798</v>
      </c>
      <c r="O94">
        <v>50.378842714608432</v>
      </c>
      <c r="P94">
        <v>61.149467460583701</v>
      </c>
      <c r="Q94">
        <v>5.5375776580107781</v>
      </c>
      <c r="R94">
        <v>10.76948420795704</v>
      </c>
      <c r="S94">
        <v>6.7053336481700123</v>
      </c>
      <c r="T94">
        <v>0</v>
      </c>
      <c r="U94">
        <v>188.53546384641911</v>
      </c>
      <c r="V94">
        <v>5.2657846622651094</v>
      </c>
      <c r="W94">
        <v>11.422075915363385</v>
      </c>
      <c r="X94">
        <v>37.465080071274222</v>
      </c>
      <c r="Y94">
        <v>0</v>
      </c>
      <c r="Z94">
        <v>4.9939955999999999</v>
      </c>
      <c r="AA94">
        <v>10.835639999999998</v>
      </c>
      <c r="AB94">
        <v>10.394467399999998</v>
      </c>
      <c r="AC94">
        <v>7.7626463999999977</v>
      </c>
      <c r="AD94">
        <v>9.7975928000000003</v>
      </c>
      <c r="AE94">
        <v>12.556885224</v>
      </c>
      <c r="AF94">
        <v>0</v>
      </c>
      <c r="AG94">
        <v>0</v>
      </c>
      <c r="AH94">
        <v>39.291882300000005</v>
      </c>
      <c r="AI94">
        <v>7.4368660000000002</v>
      </c>
      <c r="AJ94">
        <v>0</v>
      </c>
      <c r="AK94">
        <v>12.891999999999999</v>
      </c>
      <c r="AL94">
        <v>20.155330000000006</v>
      </c>
      <c r="AM94">
        <v>4.2655999999999992</v>
      </c>
      <c r="AN94">
        <v>0</v>
      </c>
      <c r="AO94">
        <v>4.0325039999999994</v>
      </c>
      <c r="AP94">
        <v>2.9283659999999996</v>
      </c>
      <c r="AQ94">
        <v>0</v>
      </c>
      <c r="AR94">
        <v>12.478512000000002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21.67266288247307</v>
      </c>
      <c r="BB94">
        <f t="shared" si="1"/>
        <v>625.27250315735978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51.795097719744618</v>
      </c>
      <c r="L95">
        <v>19.999855749618632</v>
      </c>
      <c r="M95">
        <v>0</v>
      </c>
      <c r="N95">
        <v>29.996879379817798</v>
      </c>
      <c r="O95">
        <v>50.378842714608432</v>
      </c>
      <c r="P95">
        <v>61.149467460583701</v>
      </c>
      <c r="Q95">
        <v>5.5375776580107781</v>
      </c>
      <c r="R95">
        <v>10.76948420795704</v>
      </c>
      <c r="S95">
        <v>6.7053336481700123</v>
      </c>
      <c r="T95">
        <v>0</v>
      </c>
      <c r="U95">
        <v>192.46879575059126</v>
      </c>
      <c r="V95">
        <v>5.2657846622651094</v>
      </c>
      <c r="W95">
        <v>11.422075915363385</v>
      </c>
      <c r="X95">
        <v>37.465080071274222</v>
      </c>
      <c r="Y95">
        <v>0</v>
      </c>
      <c r="Z95">
        <v>4.9939955999999999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7.4368660000000002</v>
      </c>
      <c r="AJ95">
        <v>0</v>
      </c>
      <c r="AK95">
        <v>12.891999999999999</v>
      </c>
      <c r="AL95">
        <v>20.155330000000006</v>
      </c>
      <c r="AM95">
        <v>4.021851428571428</v>
      </c>
      <c r="AN95">
        <v>0</v>
      </c>
      <c r="AO95">
        <v>4.0325039999999994</v>
      </c>
      <c r="AP95">
        <v>2.9283659999999996</v>
      </c>
      <c r="AQ95">
        <v>0</v>
      </c>
      <c r="AR95">
        <v>12.478512000000002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21.739720053110958</v>
      </c>
      <c r="BB95">
        <f t="shared" si="1"/>
        <v>627.20714293146546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51.795097719744618</v>
      </c>
      <c r="L96">
        <v>19.999855749618632</v>
      </c>
      <c r="M96">
        <v>0</v>
      </c>
      <c r="N96">
        <v>29.996879379817798</v>
      </c>
      <c r="O96">
        <v>50.378842714608432</v>
      </c>
      <c r="P96">
        <v>61.149467460583701</v>
      </c>
      <c r="Q96">
        <v>5.5375776580107781</v>
      </c>
      <c r="R96">
        <v>10.76948420795704</v>
      </c>
      <c r="S96">
        <v>6.7053336481700123</v>
      </c>
      <c r="T96">
        <v>0</v>
      </c>
      <c r="U96">
        <v>194.81887632115703</v>
      </c>
      <c r="V96">
        <v>5.2657846622651094</v>
      </c>
      <c r="W96">
        <v>11.422075915363385</v>
      </c>
      <c r="X96">
        <v>37.465080071274222</v>
      </c>
      <c r="Y96">
        <v>0</v>
      </c>
      <c r="Z96">
        <v>4.9939955999999999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7.4368660000000002</v>
      </c>
      <c r="AJ96">
        <v>0</v>
      </c>
      <c r="AK96">
        <v>12.891999999999999</v>
      </c>
      <c r="AL96">
        <v>20.155330000000006</v>
      </c>
      <c r="AM96">
        <v>4.021851428571428</v>
      </c>
      <c r="AN96">
        <v>0</v>
      </c>
      <c r="AO96">
        <v>4.0325039999999994</v>
      </c>
      <c r="AP96">
        <v>2.9283659999999996</v>
      </c>
      <c r="AQ96">
        <v>0</v>
      </c>
      <c r="AR96">
        <v>12.478512000000002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21.818447403075155</v>
      </c>
      <c r="BB96">
        <f t="shared" si="1"/>
        <v>629.47849615206712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51.795097719744618</v>
      </c>
      <c r="L97">
        <v>65.245693223419863</v>
      </c>
      <c r="M97">
        <v>0</v>
      </c>
      <c r="N97">
        <v>29.996879379817798</v>
      </c>
      <c r="O97">
        <v>50.378842714608432</v>
      </c>
      <c r="P97">
        <v>61.149467460583701</v>
      </c>
      <c r="Q97">
        <v>5.5375776580107781</v>
      </c>
      <c r="R97">
        <v>10.76948420795704</v>
      </c>
      <c r="S97">
        <v>6.7053336481700123</v>
      </c>
      <c r="T97">
        <v>0</v>
      </c>
      <c r="U97">
        <v>197.96370437956205</v>
      </c>
      <c r="V97">
        <v>5.2657846622651094</v>
      </c>
      <c r="W97">
        <v>11.422075915363385</v>
      </c>
      <c r="X97">
        <v>37.465080071274222</v>
      </c>
      <c r="Y97">
        <v>0</v>
      </c>
      <c r="Z97">
        <v>4.9939955999999999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7.4368660000000002</v>
      </c>
      <c r="AJ97">
        <v>0</v>
      </c>
      <c r="AK97">
        <v>12.891999999999999</v>
      </c>
      <c r="AL97">
        <v>20.155330000000006</v>
      </c>
      <c r="AM97">
        <v>4.021851428571428</v>
      </c>
      <c r="AN97">
        <v>0</v>
      </c>
      <c r="AO97">
        <v>4.0325039999999994</v>
      </c>
      <c r="AP97">
        <v>2.9283659999999996</v>
      </c>
      <c r="AQ97">
        <v>0</v>
      </c>
      <c r="AR97">
        <v>12.478512000000002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23.439534703431526</v>
      </c>
      <c r="BB97">
        <f t="shared" si="1"/>
        <v>676.24807438391701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51.795097719744618</v>
      </c>
      <c r="L98">
        <v>65.245693223419863</v>
      </c>
      <c r="M98">
        <v>0</v>
      </c>
      <c r="N98">
        <v>29.996879379817798</v>
      </c>
      <c r="O98">
        <v>50.378842714608432</v>
      </c>
      <c r="P98">
        <v>61.149467460583701</v>
      </c>
      <c r="Q98">
        <v>5.5375776580107781</v>
      </c>
      <c r="R98">
        <v>10.76948420795704</v>
      </c>
      <c r="S98">
        <v>6.7053336481700123</v>
      </c>
      <c r="T98">
        <v>0</v>
      </c>
      <c r="U98">
        <v>197.96370437956205</v>
      </c>
      <c r="V98">
        <v>5.2657846622651094</v>
      </c>
      <c r="W98">
        <v>11.422075915363385</v>
      </c>
      <c r="X98">
        <v>37.465080071274222</v>
      </c>
      <c r="Y98">
        <v>0</v>
      </c>
      <c r="Z98">
        <v>4.9939955999999999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7.4368660000000002</v>
      </c>
      <c r="AJ98">
        <v>0</v>
      </c>
      <c r="AK98">
        <v>12.891999999999999</v>
      </c>
      <c r="AL98">
        <v>20.155330000000006</v>
      </c>
      <c r="AM98">
        <v>4.021851428571428</v>
      </c>
      <c r="AN98">
        <v>0</v>
      </c>
      <c r="AO98">
        <v>4.0325039999999994</v>
      </c>
      <c r="AP98">
        <v>2.9283659999999996</v>
      </c>
      <c r="AQ98">
        <v>0</v>
      </c>
      <c r="AR98">
        <v>12.478512000000002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23.439534703431526</v>
      </c>
      <c r="BB98">
        <f t="shared" si="1"/>
        <v>676.24807438391701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0.88811534258871661</v>
      </c>
      <c r="L99">
        <f t="shared" si="2"/>
        <v>0.71855121472125638</v>
      </c>
      <c r="M99">
        <f t="shared" si="2"/>
        <v>0</v>
      </c>
      <c r="N99">
        <f t="shared" si="2"/>
        <v>0.71988953714282589</v>
      </c>
      <c r="O99">
        <f t="shared" si="2"/>
        <v>1.2100622809078743</v>
      </c>
      <c r="P99">
        <f t="shared" si="2"/>
        <v>1.4675486674656502</v>
      </c>
      <c r="Q99">
        <f t="shared" si="2"/>
        <v>9.7100534085642787E-2</v>
      </c>
      <c r="R99">
        <f t="shared" si="2"/>
        <v>0.20427302614050308</v>
      </c>
      <c r="S99">
        <f t="shared" si="2"/>
        <v>0.1271406615799221</v>
      </c>
      <c r="T99">
        <f t="shared" si="2"/>
        <v>0</v>
      </c>
      <c r="U99">
        <f t="shared" si="2"/>
        <v>4.626321392928948</v>
      </c>
      <c r="V99">
        <f t="shared" si="2"/>
        <v>0.1263015269122669</v>
      </c>
      <c r="W99">
        <f t="shared" si="2"/>
        <v>0.2401643788262911</v>
      </c>
      <c r="X99">
        <f t="shared" si="2"/>
        <v>0.79168002297445694</v>
      </c>
      <c r="Y99">
        <f t="shared" si="2"/>
        <v>0</v>
      </c>
      <c r="Z99">
        <f t="shared" si="2"/>
        <v>5.8686433300000028E-2</v>
      </c>
      <c r="AA99">
        <f t="shared" si="2"/>
        <v>0.1976177937400001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0.23439519084800009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0.18454744649999977</v>
      </c>
      <c r="AJ99">
        <f t="shared" si="2"/>
        <v>0</v>
      </c>
      <c r="AK99">
        <f t="shared" si="2"/>
        <v>0.30940800000000068</v>
      </c>
      <c r="AL99">
        <f t="shared" si="2"/>
        <v>0.48731338500000082</v>
      </c>
      <c r="AM99">
        <f t="shared" si="2"/>
        <v>9.7255680000000108E-2</v>
      </c>
      <c r="AN99">
        <f t="shared" si="2"/>
        <v>0</v>
      </c>
      <c r="AO99">
        <f t="shared" si="2"/>
        <v>0.17141875800000009</v>
      </c>
      <c r="AP99">
        <f t="shared" si="2"/>
        <v>6.989033520000007E-2</v>
      </c>
      <c r="AQ99">
        <f t="shared" si="2"/>
        <v>0</v>
      </c>
      <c r="AR99">
        <f t="shared" si="2"/>
        <v>0.30200803199999998</v>
      </c>
      <c r="AS99">
        <f t="shared" si="2"/>
        <v>0.19494666700199997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0.50595413476692896</v>
      </c>
      <c r="BB99">
        <f t="shared" si="1"/>
        <v>14.597154692549426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2.9487820315875379</v>
      </c>
      <c r="L3">
        <v>370.00357971438564</v>
      </c>
      <c r="M3">
        <v>27.314578005115088</v>
      </c>
      <c r="N3">
        <v>36.246660388927829</v>
      </c>
      <c r="O3">
        <v>0</v>
      </c>
      <c r="P3">
        <v>37.848519792016106</v>
      </c>
      <c r="Q3">
        <v>6.0033552180303769</v>
      </c>
      <c r="R3">
        <v>12.993729265316084</v>
      </c>
      <c r="S3">
        <v>7.998800787091696</v>
      </c>
      <c r="T3">
        <v>0</v>
      </c>
      <c r="U3">
        <v>42.625847047434661</v>
      </c>
      <c r="V3">
        <v>6.0003047232097506</v>
      </c>
      <c r="W3">
        <v>9.997686322346226</v>
      </c>
      <c r="X3">
        <v>43.005338805578504</v>
      </c>
      <c r="Y3">
        <v>0</v>
      </c>
      <c r="Z3">
        <v>6.0321175199999999</v>
      </c>
      <c r="AA3">
        <v>12.118600000000001</v>
      </c>
      <c r="AB3">
        <v>12.121704815999999</v>
      </c>
      <c r="AC3">
        <v>8.9164694943999994</v>
      </c>
      <c r="AD3">
        <v>11.22633356</v>
      </c>
      <c r="AE3">
        <v>10.111423587199999</v>
      </c>
      <c r="AF3">
        <v>2.7224999999999997</v>
      </c>
      <c r="AG3">
        <v>12.123508799999998</v>
      </c>
      <c r="AH3">
        <v>46.922145399999991</v>
      </c>
      <c r="AI3">
        <v>5.8583460000000001</v>
      </c>
      <c r="AJ3">
        <v>0</v>
      </c>
      <c r="AK3">
        <v>15.572000000000001</v>
      </c>
      <c r="AL3">
        <v>0</v>
      </c>
      <c r="AM3">
        <v>4.8588992571428564</v>
      </c>
      <c r="AN3">
        <v>0.68867999999999996</v>
      </c>
      <c r="AO3">
        <v>8.7493224000000023</v>
      </c>
      <c r="AP3">
        <v>3.9694090800000001</v>
      </c>
      <c r="AQ3">
        <v>15.309359999999996</v>
      </c>
      <c r="AR3">
        <v>16.088592000000002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27.013197694440755</v>
      </c>
      <c r="BB3">
        <f>SUM(B3:AZ3)-BA3</f>
        <v>779.35091443334136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2.9487820315875379</v>
      </c>
      <c r="L4">
        <v>300.00167720135369</v>
      </c>
      <c r="M4">
        <v>27.314578005115088</v>
      </c>
      <c r="N4">
        <v>36.246660388927829</v>
      </c>
      <c r="O4">
        <v>0</v>
      </c>
      <c r="P4">
        <v>37.848519792016106</v>
      </c>
      <c r="Q4">
        <v>6.0033552180303769</v>
      </c>
      <c r="R4">
        <v>12.993729265316084</v>
      </c>
      <c r="S4">
        <v>7.998800787091696</v>
      </c>
      <c r="T4">
        <v>0</v>
      </c>
      <c r="U4">
        <v>42.625847047434661</v>
      </c>
      <c r="V4">
        <v>6.0003047232097506</v>
      </c>
      <c r="W4">
        <v>9.997686322346226</v>
      </c>
      <c r="X4">
        <v>43.005338805578504</v>
      </c>
      <c r="Y4">
        <v>0</v>
      </c>
      <c r="Z4">
        <v>6.0321175199999999</v>
      </c>
      <c r="AA4">
        <v>12.118600000000001</v>
      </c>
      <c r="AB4">
        <v>12.121704815999999</v>
      </c>
      <c r="AC4">
        <v>8.9164694943999994</v>
      </c>
      <c r="AD4">
        <v>11.22633356</v>
      </c>
      <c r="AE4">
        <v>10.111423587199999</v>
      </c>
      <c r="AF4">
        <v>2.7224999999999997</v>
      </c>
      <c r="AG4">
        <v>12.123508799999998</v>
      </c>
      <c r="AH4">
        <v>46.922145399999991</v>
      </c>
      <c r="AI4">
        <v>5.8583460000000001</v>
      </c>
      <c r="AJ4">
        <v>0</v>
      </c>
      <c r="AK4">
        <v>15.572000000000001</v>
      </c>
      <c r="AL4">
        <v>0</v>
      </c>
      <c r="AM4">
        <v>4.8588992571428564</v>
      </c>
      <c r="AN4">
        <v>0.68867999999999996</v>
      </c>
      <c r="AO4">
        <v>8.7493224000000023</v>
      </c>
      <c r="AP4">
        <v>3.9694090800000001</v>
      </c>
      <c r="AQ4">
        <v>14.226879999999998</v>
      </c>
      <c r="AR4">
        <v>16.088592000000002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24.63187089727289</v>
      </c>
      <c r="BB4">
        <f t="shared" ref="BB4:BB67" si="0">SUM(B4:AZ4)-BA4</f>
        <v>710.64785871747733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270.00375882168601</v>
      </c>
      <c r="M5">
        <v>27.314578005115088</v>
      </c>
      <c r="N5">
        <v>36.246660388927829</v>
      </c>
      <c r="O5">
        <v>0</v>
      </c>
      <c r="P5">
        <v>37.848519792016106</v>
      </c>
      <c r="Q5">
        <v>6.0033552180303769</v>
      </c>
      <c r="R5">
        <v>12.993729265316084</v>
      </c>
      <c r="S5">
        <v>7.998800787091696</v>
      </c>
      <c r="T5">
        <v>0</v>
      </c>
      <c r="U5">
        <v>42.625847047434661</v>
      </c>
      <c r="V5">
        <v>6.0003047232097506</v>
      </c>
      <c r="W5">
        <v>9.997686322346226</v>
      </c>
      <c r="X5">
        <v>43.005338805578504</v>
      </c>
      <c r="Y5">
        <v>0</v>
      </c>
      <c r="Z5">
        <v>6.0321175199999999</v>
      </c>
      <c r="AA5">
        <v>8.6206872959999998</v>
      </c>
      <c r="AB5">
        <v>12.121704815999999</v>
      </c>
      <c r="AC5">
        <v>8.9164694943999994</v>
      </c>
      <c r="AD5">
        <v>11.22633356</v>
      </c>
      <c r="AE5">
        <v>10.111423587199999</v>
      </c>
      <c r="AF5">
        <v>2.7224999999999997</v>
      </c>
      <c r="AG5">
        <v>12.123508799999998</v>
      </c>
      <c r="AH5">
        <v>46.922145399999991</v>
      </c>
      <c r="AI5">
        <v>5.8583460000000001</v>
      </c>
      <c r="AJ5">
        <v>0</v>
      </c>
      <c r="AK5">
        <v>15.572000000000001</v>
      </c>
      <c r="AL5">
        <v>0</v>
      </c>
      <c r="AM5">
        <v>4.8588992571428564</v>
      </c>
      <c r="AN5">
        <v>0.68867999999999996</v>
      </c>
      <c r="AO5">
        <v>9.2003184000000022</v>
      </c>
      <c r="AP5">
        <v>3.9694090800000001</v>
      </c>
      <c r="AQ5">
        <v>14.226879999999998</v>
      </c>
      <c r="AR5">
        <v>15.072470399999998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23.392044627153922</v>
      </c>
      <c r="BB5">
        <f t="shared" si="0"/>
        <v>674.87794627234098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270.00375882168601</v>
      </c>
      <c r="M6">
        <v>27.314578005115088</v>
      </c>
      <c r="N6">
        <v>36.246660388927829</v>
      </c>
      <c r="O6">
        <v>0</v>
      </c>
      <c r="P6">
        <v>37.848519792016106</v>
      </c>
      <c r="Q6">
        <v>6.0033552180303769</v>
      </c>
      <c r="R6">
        <v>12.993729265316084</v>
      </c>
      <c r="S6">
        <v>7.998800787091696</v>
      </c>
      <c r="T6">
        <v>0</v>
      </c>
      <c r="U6">
        <v>42.625847047434661</v>
      </c>
      <c r="V6">
        <v>6.0003047232097506</v>
      </c>
      <c r="W6">
        <v>9.997686322346226</v>
      </c>
      <c r="X6">
        <v>43.005338805578504</v>
      </c>
      <c r="Y6">
        <v>0</v>
      </c>
      <c r="Z6">
        <v>6.0321175199999999</v>
      </c>
      <c r="AA6">
        <v>8.6206872959999998</v>
      </c>
      <c r="AB6">
        <v>12.121704815999999</v>
      </c>
      <c r="AC6">
        <v>8.9164694943999994</v>
      </c>
      <c r="AD6">
        <v>11.22633356</v>
      </c>
      <c r="AE6">
        <v>10.111423587199999</v>
      </c>
      <c r="AF6">
        <v>2.7224999999999997</v>
      </c>
      <c r="AG6">
        <v>12.123508799999998</v>
      </c>
      <c r="AH6">
        <v>46.922145399999991</v>
      </c>
      <c r="AI6">
        <v>5.8583460000000001</v>
      </c>
      <c r="AJ6">
        <v>0</v>
      </c>
      <c r="AK6">
        <v>15.572000000000001</v>
      </c>
      <c r="AL6">
        <v>0</v>
      </c>
      <c r="AM6">
        <v>4.8588992571428564</v>
      </c>
      <c r="AN6">
        <v>0.68867999999999996</v>
      </c>
      <c r="AO6">
        <v>9.2003184000000022</v>
      </c>
      <c r="AP6">
        <v>3.9694090800000001</v>
      </c>
      <c r="AQ6">
        <v>11.82996</v>
      </c>
      <c r="AR6">
        <v>15.072470399999998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23.311747807153928</v>
      </c>
      <c r="BB6">
        <f t="shared" si="0"/>
        <v>672.56132309234101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270.00337653964777</v>
      </c>
      <c r="M7">
        <v>27.314578005115088</v>
      </c>
      <c r="N7">
        <v>36.246660388927829</v>
      </c>
      <c r="O7">
        <v>0</v>
      </c>
      <c r="P7">
        <v>37.848519792016106</v>
      </c>
      <c r="Q7">
        <v>0</v>
      </c>
      <c r="R7">
        <v>0</v>
      </c>
      <c r="S7">
        <v>0</v>
      </c>
      <c r="T7">
        <v>0</v>
      </c>
      <c r="U7">
        <v>42.625847047434661</v>
      </c>
      <c r="V7">
        <v>6.0003047232097506</v>
      </c>
      <c r="W7">
        <v>9.997686322346226</v>
      </c>
      <c r="X7">
        <v>43.005338805578504</v>
      </c>
      <c r="Y7">
        <v>0</v>
      </c>
      <c r="Z7">
        <v>6.0321175199999999</v>
      </c>
      <c r="AA7">
        <v>8.6206872959999998</v>
      </c>
      <c r="AB7">
        <v>12.121704815999999</v>
      </c>
      <c r="AC7">
        <v>8.9164694943999994</v>
      </c>
      <c r="AD7">
        <v>11.22633356</v>
      </c>
      <c r="AE7">
        <v>10.111423587199999</v>
      </c>
      <c r="AF7">
        <v>2.7224999999999997</v>
      </c>
      <c r="AG7">
        <v>12.123508799999998</v>
      </c>
      <c r="AH7">
        <v>46.922145399999991</v>
      </c>
      <c r="AI7">
        <v>5.8583460000000001</v>
      </c>
      <c r="AJ7">
        <v>0</v>
      </c>
      <c r="AK7">
        <v>15.572000000000001</v>
      </c>
      <c r="AL7">
        <v>0</v>
      </c>
      <c r="AM7">
        <v>4.8588992571428564</v>
      </c>
      <c r="AN7">
        <v>0.68867999999999996</v>
      </c>
      <c r="AO7">
        <v>9.2003184000000022</v>
      </c>
      <c r="AP7">
        <v>3.9694090800000001</v>
      </c>
      <c r="AQ7">
        <v>10.670160000000001</v>
      </c>
      <c r="AR7">
        <v>15.072470399999998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22.368519192292787</v>
      </c>
      <c r="BB7">
        <f t="shared" si="0"/>
        <v>645.34848415472595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270.00337653964777</v>
      </c>
      <c r="M8">
        <v>27.314578005115088</v>
      </c>
      <c r="N8">
        <v>36.246660388927829</v>
      </c>
      <c r="O8">
        <v>0</v>
      </c>
      <c r="P8">
        <v>37.848519792016106</v>
      </c>
      <c r="Q8">
        <v>0</v>
      </c>
      <c r="R8">
        <v>0</v>
      </c>
      <c r="S8">
        <v>0</v>
      </c>
      <c r="T8">
        <v>0</v>
      </c>
      <c r="U8">
        <v>42.625847047434661</v>
      </c>
      <c r="V8">
        <v>6.0003047232097506</v>
      </c>
      <c r="W8">
        <v>9.997686322346226</v>
      </c>
      <c r="X8">
        <v>43.005338805578504</v>
      </c>
      <c r="Y8">
        <v>0</v>
      </c>
      <c r="Z8">
        <v>6.0321175199999999</v>
      </c>
      <c r="AA8">
        <v>8.6206872959999998</v>
      </c>
      <c r="AB8">
        <v>12.121704815999999</v>
      </c>
      <c r="AC8">
        <v>8.9164694943999994</v>
      </c>
      <c r="AD8">
        <v>11.22633356</v>
      </c>
      <c r="AE8">
        <v>10.111423587199999</v>
      </c>
      <c r="AF8">
        <v>2.7224999999999997</v>
      </c>
      <c r="AG8">
        <v>12.123508799999998</v>
      </c>
      <c r="AH8">
        <v>46.922145399999991</v>
      </c>
      <c r="AI8">
        <v>5.8583460000000001</v>
      </c>
      <c r="AJ8">
        <v>0</v>
      </c>
      <c r="AK8">
        <v>15.572000000000001</v>
      </c>
      <c r="AL8">
        <v>0</v>
      </c>
      <c r="AM8">
        <v>4.8588992571428564</v>
      </c>
      <c r="AN8">
        <v>0.68867999999999996</v>
      </c>
      <c r="AO8">
        <v>9.2003184000000022</v>
      </c>
      <c r="AP8">
        <v>3.9694090800000001</v>
      </c>
      <c r="AQ8">
        <v>10.670160000000001</v>
      </c>
      <c r="AR8">
        <v>15.072470399999998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22.368519192292787</v>
      </c>
      <c r="BB8">
        <f t="shared" si="0"/>
        <v>645.34848415472595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270.00337653964777</v>
      </c>
      <c r="M9">
        <v>27.314578005115088</v>
      </c>
      <c r="N9">
        <v>36.246660388927829</v>
      </c>
      <c r="O9">
        <v>0</v>
      </c>
      <c r="P9">
        <v>37.848519792016106</v>
      </c>
      <c r="Q9">
        <v>0</v>
      </c>
      <c r="R9">
        <v>0</v>
      </c>
      <c r="S9">
        <v>0</v>
      </c>
      <c r="T9">
        <v>0</v>
      </c>
      <c r="U9">
        <v>42.625847047434661</v>
      </c>
      <c r="V9">
        <v>6.0003047232097506</v>
      </c>
      <c r="W9">
        <v>9.997686322346226</v>
      </c>
      <c r="X9">
        <v>43.005338805578504</v>
      </c>
      <c r="Y9">
        <v>0</v>
      </c>
      <c r="Z9">
        <v>6.0321175199999999</v>
      </c>
      <c r="AA9">
        <v>8.6206872959999998</v>
      </c>
      <c r="AB9">
        <v>12.121704815999999</v>
      </c>
      <c r="AC9">
        <v>8.9164694943999994</v>
      </c>
      <c r="AD9">
        <v>11.22633356</v>
      </c>
      <c r="AE9">
        <v>10.111423587199999</v>
      </c>
      <c r="AF9">
        <v>2.7224999999999997</v>
      </c>
      <c r="AG9">
        <v>12.123508799999998</v>
      </c>
      <c r="AH9">
        <v>46.922145399999991</v>
      </c>
      <c r="AI9">
        <v>5.8583460000000001</v>
      </c>
      <c r="AJ9">
        <v>0</v>
      </c>
      <c r="AK9">
        <v>15.572000000000001</v>
      </c>
      <c r="AL9">
        <v>0</v>
      </c>
      <c r="AM9">
        <v>4.8588992571428564</v>
      </c>
      <c r="AN9">
        <v>0.68867999999999996</v>
      </c>
      <c r="AO9">
        <v>9.2003184000000022</v>
      </c>
      <c r="AP9">
        <v>3.9694090800000001</v>
      </c>
      <c r="AQ9">
        <v>10.670160000000001</v>
      </c>
      <c r="AR9">
        <v>15.072470399999998</v>
      </c>
      <c r="AS9">
        <v>9.9875181120000001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22.368519192292787</v>
      </c>
      <c r="BB9">
        <f t="shared" si="0"/>
        <v>645.34848415472595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270.00337653964777</v>
      </c>
      <c r="M10">
        <v>27.314578005115088</v>
      </c>
      <c r="N10">
        <v>36.246660388927829</v>
      </c>
      <c r="O10">
        <v>0</v>
      </c>
      <c r="P10">
        <v>37.848519792016106</v>
      </c>
      <c r="Q10">
        <v>0</v>
      </c>
      <c r="R10">
        <v>0</v>
      </c>
      <c r="S10">
        <v>0</v>
      </c>
      <c r="T10">
        <v>0</v>
      </c>
      <c r="U10">
        <v>42.625847047434661</v>
      </c>
      <c r="V10">
        <v>6.0003047232097506</v>
      </c>
      <c r="W10">
        <v>9.997686322346226</v>
      </c>
      <c r="X10">
        <v>43.005338805578504</v>
      </c>
      <c r="Y10">
        <v>0</v>
      </c>
      <c r="Z10">
        <v>6.0321175199999999</v>
      </c>
      <c r="AA10">
        <v>8.6206872959999998</v>
      </c>
      <c r="AB10">
        <v>12.121704815999999</v>
      </c>
      <c r="AC10">
        <v>8.9164694943999994</v>
      </c>
      <c r="AD10">
        <v>11.22633356</v>
      </c>
      <c r="AE10">
        <v>10.111423587199999</v>
      </c>
      <c r="AF10">
        <v>2.7224999999999997</v>
      </c>
      <c r="AG10">
        <v>12.123508799999998</v>
      </c>
      <c r="AH10">
        <v>46.922145399999991</v>
      </c>
      <c r="AI10">
        <v>5.8583460000000001</v>
      </c>
      <c r="AJ10">
        <v>0</v>
      </c>
      <c r="AK10">
        <v>15.572000000000001</v>
      </c>
      <c r="AL10">
        <v>0</v>
      </c>
      <c r="AM10">
        <v>4.8588992571428564</v>
      </c>
      <c r="AN10">
        <v>0.68867999999999996</v>
      </c>
      <c r="AO10">
        <v>9.2003184000000022</v>
      </c>
      <c r="AP10">
        <v>3.9694090800000001</v>
      </c>
      <c r="AQ10">
        <v>7.1134399999999989</v>
      </c>
      <c r="AR10">
        <v>15.072470399999998</v>
      </c>
      <c r="AS10">
        <v>9.9875181120000001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22.249369072292779</v>
      </c>
      <c r="BB10">
        <f t="shared" si="0"/>
        <v>641.91091427472588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270.00337653964777</v>
      </c>
      <c r="M11">
        <v>27.314578005115088</v>
      </c>
      <c r="N11">
        <v>36.246660388927829</v>
      </c>
      <c r="O11">
        <v>0</v>
      </c>
      <c r="P11">
        <v>37.848519792016106</v>
      </c>
      <c r="Q11">
        <v>0</v>
      </c>
      <c r="R11">
        <v>0</v>
      </c>
      <c r="S11">
        <v>0</v>
      </c>
      <c r="T11">
        <v>0</v>
      </c>
      <c r="U11">
        <v>42.625847047434661</v>
      </c>
      <c r="V11">
        <v>0</v>
      </c>
      <c r="W11">
        <v>9.997686322346226</v>
      </c>
      <c r="X11">
        <v>43.005338805578504</v>
      </c>
      <c r="Y11">
        <v>0</v>
      </c>
      <c r="Z11">
        <v>6.0321175199999999</v>
      </c>
      <c r="AA11">
        <v>8.6206872959999998</v>
      </c>
      <c r="AB11">
        <v>12.121704815999999</v>
      </c>
      <c r="AC11">
        <v>8.9164694943999994</v>
      </c>
      <c r="AD11">
        <v>11.22633356</v>
      </c>
      <c r="AE11">
        <v>10.111423587199999</v>
      </c>
      <c r="AF11">
        <v>2.7224999999999997</v>
      </c>
      <c r="AG11">
        <v>12.123508799999998</v>
      </c>
      <c r="AH11">
        <v>46.922145399999991</v>
      </c>
      <c r="AI11">
        <v>5.8583460000000001</v>
      </c>
      <c r="AJ11">
        <v>0</v>
      </c>
      <c r="AK11">
        <v>15.572000000000001</v>
      </c>
      <c r="AL11">
        <v>0</v>
      </c>
      <c r="AM11">
        <v>4.8588992571428564</v>
      </c>
      <c r="AN11">
        <v>0.68867999999999996</v>
      </c>
      <c r="AO11">
        <v>9.2003184000000022</v>
      </c>
      <c r="AP11">
        <v>3.9694090800000001</v>
      </c>
      <c r="AQ11">
        <v>3.5567199999999994</v>
      </c>
      <c r="AR11">
        <v>15.072470399999998</v>
      </c>
      <c r="AS11">
        <v>9.9875181120000001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21.929208744065249</v>
      </c>
      <c r="BB11">
        <f t="shared" si="0"/>
        <v>632.67404987974362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270.00337653964777</v>
      </c>
      <c r="M12">
        <v>27.314578005115088</v>
      </c>
      <c r="N12">
        <v>36.246660388927829</v>
      </c>
      <c r="O12">
        <v>0</v>
      </c>
      <c r="P12">
        <v>37.848519792016106</v>
      </c>
      <c r="Q12">
        <v>0</v>
      </c>
      <c r="R12">
        <v>0</v>
      </c>
      <c r="S12">
        <v>0</v>
      </c>
      <c r="T12">
        <v>0</v>
      </c>
      <c r="U12">
        <v>42.625847047434661</v>
      </c>
      <c r="V12">
        <v>0</v>
      </c>
      <c r="W12">
        <v>1.9974810714285718</v>
      </c>
      <c r="X12">
        <v>21.996558984179853</v>
      </c>
      <c r="Y12">
        <v>0</v>
      </c>
      <c r="Z12">
        <v>6.0321175199999999</v>
      </c>
      <c r="AA12">
        <v>8.6206872959999998</v>
      </c>
      <c r="AB12">
        <v>12.121704815999999</v>
      </c>
      <c r="AC12">
        <v>8.9164694943999994</v>
      </c>
      <c r="AD12">
        <v>11.22633356</v>
      </c>
      <c r="AE12">
        <v>10.111423587199999</v>
      </c>
      <c r="AF12">
        <v>2.7224999999999997</v>
      </c>
      <c r="AG12">
        <v>12.123508799999998</v>
      </c>
      <c r="AH12">
        <v>46.922145399999991</v>
      </c>
      <c r="AI12">
        <v>5.8583460000000001</v>
      </c>
      <c r="AJ12">
        <v>0</v>
      </c>
      <c r="AK12">
        <v>15.572000000000001</v>
      </c>
      <c r="AL12">
        <v>0</v>
      </c>
      <c r="AM12">
        <v>4.8588992571428564</v>
      </c>
      <c r="AN12">
        <v>0.68867999999999996</v>
      </c>
      <c r="AO12">
        <v>9.2003184000000022</v>
      </c>
      <c r="AP12">
        <v>3.9694090800000001</v>
      </c>
      <c r="AQ12">
        <v>3.5567199999999994</v>
      </c>
      <c r="AR12">
        <v>15.072470399999998</v>
      </c>
      <c r="AS12">
        <v>9.9875181120000001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20.95740779020587</v>
      </c>
      <c r="BB12">
        <f t="shared" si="0"/>
        <v>604.63686576128691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275.74528015465376</v>
      </c>
      <c r="M13">
        <v>27.314578005115088</v>
      </c>
      <c r="N13">
        <v>36.246660388927829</v>
      </c>
      <c r="O13">
        <v>0</v>
      </c>
      <c r="P13">
        <v>37.848519792016106</v>
      </c>
      <c r="Q13">
        <v>0</v>
      </c>
      <c r="R13">
        <v>0</v>
      </c>
      <c r="S13">
        <v>0</v>
      </c>
      <c r="T13">
        <v>0</v>
      </c>
      <c r="U13">
        <v>42.625847047434661</v>
      </c>
      <c r="V13">
        <v>0</v>
      </c>
      <c r="W13">
        <v>1.9974810714285718</v>
      </c>
      <c r="X13">
        <v>21.996558984179853</v>
      </c>
      <c r="Y13">
        <v>0</v>
      </c>
      <c r="Z13">
        <v>6.0321175199999999</v>
      </c>
      <c r="AA13">
        <v>8.6206872959999998</v>
      </c>
      <c r="AB13">
        <v>12.121704815999999</v>
      </c>
      <c r="AC13">
        <v>8.9164694943999994</v>
      </c>
      <c r="AD13">
        <v>11.22633356</v>
      </c>
      <c r="AE13">
        <v>10.111423587199999</v>
      </c>
      <c r="AF13">
        <v>2.7224999999999997</v>
      </c>
      <c r="AG13">
        <v>12.123508799999998</v>
      </c>
      <c r="AH13">
        <v>46.922145399999991</v>
      </c>
      <c r="AI13">
        <v>9.7639099999999992</v>
      </c>
      <c r="AJ13">
        <v>0</v>
      </c>
      <c r="AK13">
        <v>15.572000000000001</v>
      </c>
      <c r="AL13">
        <v>0</v>
      </c>
      <c r="AM13">
        <v>4.8588992571428564</v>
      </c>
      <c r="AN13">
        <v>0.68867999999999996</v>
      </c>
      <c r="AO13">
        <v>9.2003184000000022</v>
      </c>
      <c r="AP13">
        <v>3.9694090800000001</v>
      </c>
      <c r="AQ13">
        <v>1.7396999999999998</v>
      </c>
      <c r="AR13">
        <v>15.072470399999998</v>
      </c>
      <c r="AS13">
        <v>9.9875181120000001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21.219728028340441</v>
      </c>
      <c r="BB13">
        <f t="shared" si="0"/>
        <v>612.20499313815822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275.74528015465376</v>
      </c>
      <c r="M14">
        <v>27.314578005115088</v>
      </c>
      <c r="N14">
        <v>36.246660388927829</v>
      </c>
      <c r="O14">
        <v>0</v>
      </c>
      <c r="P14">
        <v>37.848519792016106</v>
      </c>
      <c r="Q14">
        <v>0</v>
      </c>
      <c r="R14">
        <v>0</v>
      </c>
      <c r="S14">
        <v>0</v>
      </c>
      <c r="T14">
        <v>0</v>
      </c>
      <c r="U14">
        <v>42.625847047434661</v>
      </c>
      <c r="V14">
        <v>0</v>
      </c>
      <c r="W14">
        <v>1.9974810714285718</v>
      </c>
      <c r="X14">
        <v>21.996558984179853</v>
      </c>
      <c r="Y14">
        <v>0</v>
      </c>
      <c r="Z14">
        <v>6.0321175199999999</v>
      </c>
      <c r="AA14">
        <v>8.6206872959999998</v>
      </c>
      <c r="AB14">
        <v>12.121704815999999</v>
      </c>
      <c r="AC14">
        <v>8.9164694943999994</v>
      </c>
      <c r="AD14">
        <v>11.22633356</v>
      </c>
      <c r="AE14">
        <v>10.111423587199999</v>
      </c>
      <c r="AF14">
        <v>2.7224999999999997</v>
      </c>
      <c r="AG14">
        <v>12.123508799999998</v>
      </c>
      <c r="AH14">
        <v>46.922145399999991</v>
      </c>
      <c r="AI14">
        <v>9.7639099999999992</v>
      </c>
      <c r="AJ14">
        <v>0</v>
      </c>
      <c r="AK14">
        <v>15.572000000000001</v>
      </c>
      <c r="AL14">
        <v>0</v>
      </c>
      <c r="AM14">
        <v>4.8588992571428564</v>
      </c>
      <c r="AN14">
        <v>0.68867999999999996</v>
      </c>
      <c r="AO14">
        <v>9.2003184000000022</v>
      </c>
      <c r="AP14">
        <v>3.9694090800000001</v>
      </c>
      <c r="AQ14">
        <v>0</v>
      </c>
      <c r="AR14">
        <v>15.072470399999998</v>
      </c>
      <c r="AS14">
        <v>9.9875181120000001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21.161448078340442</v>
      </c>
      <c r="BB14">
        <f t="shared" si="0"/>
        <v>610.52357308815829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275.74528015465376</v>
      </c>
      <c r="M15">
        <v>27.314578005115088</v>
      </c>
      <c r="N15">
        <v>36.246660388927829</v>
      </c>
      <c r="O15">
        <v>0</v>
      </c>
      <c r="P15">
        <v>37.848519792016106</v>
      </c>
      <c r="Q15">
        <v>0.94136236988685806</v>
      </c>
      <c r="R15">
        <v>0</v>
      </c>
      <c r="S15">
        <v>0</v>
      </c>
      <c r="T15">
        <v>0</v>
      </c>
      <c r="U15">
        <v>42.625847047434661</v>
      </c>
      <c r="V15">
        <v>0</v>
      </c>
      <c r="W15">
        <v>1.9974810714285718</v>
      </c>
      <c r="X15">
        <v>21.996558984179853</v>
      </c>
      <c r="Y15">
        <v>0</v>
      </c>
      <c r="Z15">
        <v>6.0321175199999999</v>
      </c>
      <c r="AA15">
        <v>8.6206872959999998</v>
      </c>
      <c r="AB15">
        <v>12.121704815999999</v>
      </c>
      <c r="AC15">
        <v>8.9164694943999994</v>
      </c>
      <c r="AD15">
        <v>11.22633356</v>
      </c>
      <c r="AE15">
        <v>10.111423587199999</v>
      </c>
      <c r="AF15">
        <v>2.7224999999999997</v>
      </c>
      <c r="AG15">
        <v>12.123508799999998</v>
      </c>
      <c r="AH15">
        <v>46.922145399999991</v>
      </c>
      <c r="AI15">
        <v>9.7639099999999992</v>
      </c>
      <c r="AJ15">
        <v>0</v>
      </c>
      <c r="AK15">
        <v>15.572000000000001</v>
      </c>
      <c r="AL15">
        <v>0</v>
      </c>
      <c r="AM15">
        <v>4.8588992571428564</v>
      </c>
      <c r="AN15">
        <v>0.68867999999999996</v>
      </c>
      <c r="AO15">
        <v>9.2003184000000022</v>
      </c>
      <c r="AP15">
        <v>3.5370971999999998</v>
      </c>
      <c r="AQ15">
        <v>0</v>
      </c>
      <c r="AR15">
        <v>15.072470399999998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21.17175440350389</v>
      </c>
      <c r="BB15">
        <f t="shared" si="0"/>
        <v>610.82091624528164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276.48908705248789</v>
      </c>
      <c r="M16">
        <v>27.314578005115088</v>
      </c>
      <c r="N16">
        <v>36.246660388927829</v>
      </c>
      <c r="O16">
        <v>0</v>
      </c>
      <c r="P16">
        <v>37.848519792016106</v>
      </c>
      <c r="Q16">
        <v>0.94136236988685806</v>
      </c>
      <c r="R16">
        <v>0</v>
      </c>
      <c r="S16">
        <v>0</v>
      </c>
      <c r="T16">
        <v>0</v>
      </c>
      <c r="U16">
        <v>42.625847047434661</v>
      </c>
      <c r="V16">
        <v>0</v>
      </c>
      <c r="W16">
        <v>1.9974810714285718</v>
      </c>
      <c r="X16">
        <v>21.996558984179853</v>
      </c>
      <c r="Y16">
        <v>0</v>
      </c>
      <c r="Z16">
        <v>4.04976</v>
      </c>
      <c r="AA16">
        <v>8.6206872959999998</v>
      </c>
      <c r="AB16">
        <v>12.121704815999999</v>
      </c>
      <c r="AC16">
        <v>8.9164694943999994</v>
      </c>
      <c r="AD16">
        <v>11.22633356</v>
      </c>
      <c r="AE16">
        <v>10.111423587199999</v>
      </c>
      <c r="AF16">
        <v>2.7224999999999997</v>
      </c>
      <c r="AG16">
        <v>12.123508799999998</v>
      </c>
      <c r="AH16">
        <v>46.922145399999991</v>
      </c>
      <c r="AI16">
        <v>9.7639099999999992</v>
      </c>
      <c r="AJ16">
        <v>0</v>
      </c>
      <c r="AK16">
        <v>15.572000000000001</v>
      </c>
      <c r="AL16">
        <v>0</v>
      </c>
      <c r="AM16">
        <v>4.8588992571428564</v>
      </c>
      <c r="AN16">
        <v>0.68867999999999996</v>
      </c>
      <c r="AO16">
        <v>9.2003184000000022</v>
      </c>
      <c r="AP16">
        <v>3.5370971999999998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21.16430309046369</v>
      </c>
      <c r="BB16">
        <f t="shared" si="0"/>
        <v>610.60593853615592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276.48908705248789</v>
      </c>
      <c r="M17">
        <v>27.314578005115088</v>
      </c>
      <c r="N17">
        <v>36.246660388927829</v>
      </c>
      <c r="O17">
        <v>0</v>
      </c>
      <c r="P17">
        <v>37.848519792016106</v>
      </c>
      <c r="Q17">
        <v>0.94136236988685806</v>
      </c>
      <c r="R17">
        <v>0</v>
      </c>
      <c r="S17">
        <v>0</v>
      </c>
      <c r="T17">
        <v>0</v>
      </c>
      <c r="U17">
        <v>42.625847047434661</v>
      </c>
      <c r="V17">
        <v>0</v>
      </c>
      <c r="W17">
        <v>1.9974810714285718</v>
      </c>
      <c r="X17">
        <v>21.996558984179853</v>
      </c>
      <c r="Y17">
        <v>0</v>
      </c>
      <c r="Z17">
        <v>0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10.111423587199999</v>
      </c>
      <c r="AF17">
        <v>2.7224999999999997</v>
      </c>
      <c r="AG17">
        <v>12.123508799999998</v>
      </c>
      <c r="AH17">
        <v>46.922145399999991</v>
      </c>
      <c r="AI17">
        <v>9.7639099999999992</v>
      </c>
      <c r="AJ17">
        <v>0</v>
      </c>
      <c r="AK17">
        <v>15.572000000000001</v>
      </c>
      <c r="AL17">
        <v>0</v>
      </c>
      <c r="AM17">
        <v>4.8588992571428564</v>
      </c>
      <c r="AN17">
        <v>0.68867999999999996</v>
      </c>
      <c r="AO17">
        <v>9.2003184000000022</v>
      </c>
      <c r="AP17">
        <v>3.5370971999999998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21.028636130463688</v>
      </c>
      <c r="BB17">
        <f t="shared" si="0"/>
        <v>606.69184549615591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276.48908705248789</v>
      </c>
      <c r="M18">
        <v>27.314578005115088</v>
      </c>
      <c r="N18">
        <v>36.246660388927829</v>
      </c>
      <c r="O18">
        <v>0</v>
      </c>
      <c r="P18">
        <v>37.848519792016106</v>
      </c>
      <c r="Q18">
        <v>0.94136236988685806</v>
      </c>
      <c r="R18">
        <v>0</v>
      </c>
      <c r="S18">
        <v>0</v>
      </c>
      <c r="T18">
        <v>0</v>
      </c>
      <c r="U18">
        <v>42.625847047434661</v>
      </c>
      <c r="V18">
        <v>0</v>
      </c>
      <c r="W18">
        <v>1.9974810714285718</v>
      </c>
      <c r="X18">
        <v>21.996558984179853</v>
      </c>
      <c r="Y18">
        <v>0</v>
      </c>
      <c r="Z18">
        <v>0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10.111423587199999</v>
      </c>
      <c r="AF18">
        <v>2.7224999999999997</v>
      </c>
      <c r="AG18">
        <v>12.123508799999998</v>
      </c>
      <c r="AH18">
        <v>46.922145399999991</v>
      </c>
      <c r="AI18">
        <v>9.7639099999999992</v>
      </c>
      <c r="AJ18">
        <v>0</v>
      </c>
      <c r="AK18">
        <v>15.572000000000001</v>
      </c>
      <c r="AL18">
        <v>0</v>
      </c>
      <c r="AM18">
        <v>4.8588992571428564</v>
      </c>
      <c r="AN18">
        <v>0.68867999999999996</v>
      </c>
      <c r="AO18">
        <v>9.2003184000000022</v>
      </c>
      <c r="AP18">
        <v>3.5370971999999998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21.028636130463688</v>
      </c>
      <c r="BB18">
        <f t="shared" si="0"/>
        <v>606.69184549615591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276.48908705248789</v>
      </c>
      <c r="M19">
        <v>27.314578005115088</v>
      </c>
      <c r="N19">
        <v>36.246660388927829</v>
      </c>
      <c r="O19">
        <v>0</v>
      </c>
      <c r="P19">
        <v>37.848519792016106</v>
      </c>
      <c r="Q19">
        <v>0.93116210801393717</v>
      </c>
      <c r="R19">
        <v>0</v>
      </c>
      <c r="S19">
        <v>0</v>
      </c>
      <c r="T19">
        <v>0</v>
      </c>
      <c r="U19">
        <v>42.625847047434661</v>
      </c>
      <c r="V19">
        <v>0</v>
      </c>
      <c r="W19">
        <v>1.9974810714285718</v>
      </c>
      <c r="X19">
        <v>21.996558984179853</v>
      </c>
      <c r="Y19">
        <v>0</v>
      </c>
      <c r="Z19">
        <v>0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10.111423587199999</v>
      </c>
      <c r="AF19">
        <v>2.7224999999999997</v>
      </c>
      <c r="AG19">
        <v>12.123508799999998</v>
      </c>
      <c r="AH19">
        <v>46.922145399999991</v>
      </c>
      <c r="AI19">
        <v>14.0600304</v>
      </c>
      <c r="AJ19">
        <v>0</v>
      </c>
      <c r="AK19">
        <v>15.572000000000001</v>
      </c>
      <c r="AL19">
        <v>0</v>
      </c>
      <c r="AM19">
        <v>4.8588992571428564</v>
      </c>
      <c r="AN19">
        <v>0.68867999999999996</v>
      </c>
      <c r="AO19">
        <v>9.2003184000000022</v>
      </c>
      <c r="AP19">
        <v>3.5370971999999998</v>
      </c>
      <c r="AQ19">
        <v>0</v>
      </c>
      <c r="AR19">
        <v>16.088592000000002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21.172214289782474</v>
      </c>
      <c r="BB19">
        <f t="shared" si="0"/>
        <v>610.83418747496421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276.48908705248789</v>
      </c>
      <c r="M20">
        <v>27.314578005115088</v>
      </c>
      <c r="N20">
        <v>36.246660388927829</v>
      </c>
      <c r="O20">
        <v>0</v>
      </c>
      <c r="P20">
        <v>37.848519792016106</v>
      </c>
      <c r="Q20">
        <v>0.93116210801393717</v>
      </c>
      <c r="R20">
        <v>0</v>
      </c>
      <c r="S20">
        <v>0</v>
      </c>
      <c r="T20">
        <v>0</v>
      </c>
      <c r="U20">
        <v>42.625847047434661</v>
      </c>
      <c r="V20">
        <v>0</v>
      </c>
      <c r="W20">
        <v>1.9974810714285718</v>
      </c>
      <c r="X20">
        <v>21.996558984179853</v>
      </c>
      <c r="Y20">
        <v>0</v>
      </c>
      <c r="Z20">
        <v>0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10.111423587199999</v>
      </c>
      <c r="AF20">
        <v>2.7224999999999997</v>
      </c>
      <c r="AG20">
        <v>12.123508799999998</v>
      </c>
      <c r="AH20">
        <v>46.922145399999991</v>
      </c>
      <c r="AI20">
        <v>14.0600304</v>
      </c>
      <c r="AJ20">
        <v>0</v>
      </c>
      <c r="AK20">
        <v>15.572000000000001</v>
      </c>
      <c r="AL20">
        <v>0</v>
      </c>
      <c r="AM20">
        <v>4.8588992571428564</v>
      </c>
      <c r="AN20">
        <v>0.68867999999999996</v>
      </c>
      <c r="AO20">
        <v>9.2003184000000022</v>
      </c>
      <c r="AP20">
        <v>3.5370971999999998</v>
      </c>
      <c r="AQ20">
        <v>0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21.13817421618247</v>
      </c>
      <c r="BB20">
        <f t="shared" si="0"/>
        <v>609.85210594856426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276.48908705248789</v>
      </c>
      <c r="M21">
        <v>27.314578005115088</v>
      </c>
      <c r="N21">
        <v>36.246660388927829</v>
      </c>
      <c r="O21">
        <v>0</v>
      </c>
      <c r="P21">
        <v>37.848519792016106</v>
      </c>
      <c r="Q21">
        <v>0.93116210801393717</v>
      </c>
      <c r="R21">
        <v>0</v>
      </c>
      <c r="S21">
        <v>0</v>
      </c>
      <c r="T21">
        <v>0</v>
      </c>
      <c r="U21">
        <v>42.625847047434661</v>
      </c>
      <c r="V21">
        <v>0</v>
      </c>
      <c r="W21">
        <v>1.9761401817591691</v>
      </c>
      <c r="X21">
        <v>21.996558984179853</v>
      </c>
      <c r="Y21">
        <v>0</v>
      </c>
      <c r="Z21">
        <v>0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10.111423587199999</v>
      </c>
      <c r="AF21">
        <v>2.7224999999999997</v>
      </c>
      <c r="AG21">
        <v>12.123508799999998</v>
      </c>
      <c r="AH21">
        <v>46.922145399999991</v>
      </c>
      <c r="AI21">
        <v>14.0600304</v>
      </c>
      <c r="AJ21">
        <v>0</v>
      </c>
      <c r="AK21">
        <v>15.572000000000001</v>
      </c>
      <c r="AL21">
        <v>0</v>
      </c>
      <c r="AM21">
        <v>4.8588992571428564</v>
      </c>
      <c r="AN21">
        <v>0.68867999999999996</v>
      </c>
      <c r="AO21">
        <v>9.2003184000000022</v>
      </c>
      <c r="AP21">
        <v>3.5370971999999998</v>
      </c>
      <c r="AQ21">
        <v>3.5567199999999994</v>
      </c>
      <c r="AR21">
        <v>15.072470399999998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21.256609416478966</v>
      </c>
      <c r="BB21">
        <f t="shared" si="0"/>
        <v>613.26904985859846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1.6142350665499128</v>
      </c>
      <c r="L22">
        <v>276.48908705248789</v>
      </c>
      <c r="M22">
        <v>27.314578005115088</v>
      </c>
      <c r="N22">
        <v>36.246660388927829</v>
      </c>
      <c r="O22">
        <v>0</v>
      </c>
      <c r="P22">
        <v>37.848519792016106</v>
      </c>
      <c r="Q22">
        <v>0.93116210801393717</v>
      </c>
      <c r="R22">
        <v>0</v>
      </c>
      <c r="S22">
        <v>0</v>
      </c>
      <c r="T22">
        <v>0</v>
      </c>
      <c r="U22">
        <v>42.625847047434661</v>
      </c>
      <c r="V22">
        <v>0</v>
      </c>
      <c r="W22">
        <v>1.9761401817591691</v>
      </c>
      <c r="X22">
        <v>21.996558984179853</v>
      </c>
      <c r="Y22">
        <v>0</v>
      </c>
      <c r="Z22">
        <v>0</v>
      </c>
      <c r="AA22">
        <v>12.118600000000001</v>
      </c>
      <c r="AB22">
        <v>12.121704815999999</v>
      </c>
      <c r="AC22">
        <v>8.9164694943999994</v>
      </c>
      <c r="AD22">
        <v>11.22633356</v>
      </c>
      <c r="AE22">
        <v>10.111423587199999</v>
      </c>
      <c r="AF22">
        <v>2.7224999999999997</v>
      </c>
      <c r="AG22">
        <v>12.123508799999998</v>
      </c>
      <c r="AH22">
        <v>46.922145399999991</v>
      </c>
      <c r="AI22">
        <v>14.0600304</v>
      </c>
      <c r="AJ22">
        <v>0</v>
      </c>
      <c r="AK22">
        <v>15.572000000000001</v>
      </c>
      <c r="AL22">
        <v>0</v>
      </c>
      <c r="AM22">
        <v>4.8588992571428564</v>
      </c>
      <c r="AN22">
        <v>0.68867999999999996</v>
      </c>
      <c r="AO22">
        <v>9.2003184000000022</v>
      </c>
      <c r="AP22">
        <v>3.5370971999999998</v>
      </c>
      <c r="AQ22">
        <v>3.5567199999999994</v>
      </c>
      <c r="AR22">
        <v>15.072470399999998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21.427866409789651</v>
      </c>
      <c r="BB22">
        <f t="shared" si="0"/>
        <v>618.2099406358376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1.6244071006212268</v>
      </c>
      <c r="L23">
        <v>276.48908705248789</v>
      </c>
      <c r="M23">
        <v>27.314578005115088</v>
      </c>
      <c r="N23">
        <v>36.246660388927829</v>
      </c>
      <c r="O23">
        <v>0</v>
      </c>
      <c r="P23">
        <v>37.848519792016106</v>
      </c>
      <c r="Q23">
        <v>3.383464528714677</v>
      </c>
      <c r="R23">
        <v>6.3634059197407771</v>
      </c>
      <c r="S23">
        <v>3.8294576616915421</v>
      </c>
      <c r="T23">
        <v>0</v>
      </c>
      <c r="U23">
        <v>42.625847047434661</v>
      </c>
      <c r="V23">
        <v>0</v>
      </c>
      <c r="W23">
        <v>1.9761401817591691</v>
      </c>
      <c r="X23">
        <v>21.996558984179853</v>
      </c>
      <c r="Y23">
        <v>0</v>
      </c>
      <c r="Z23">
        <v>0</v>
      </c>
      <c r="AA23">
        <v>12.7002928</v>
      </c>
      <c r="AB23">
        <v>12.121704815999999</v>
      </c>
      <c r="AC23">
        <v>8.9164694943999994</v>
      </c>
      <c r="AD23">
        <v>11.22633356</v>
      </c>
      <c r="AE23">
        <v>10.111423587199999</v>
      </c>
      <c r="AF23">
        <v>2.7224999999999997</v>
      </c>
      <c r="AG23">
        <v>12.123508799999998</v>
      </c>
      <c r="AH23">
        <v>46.922145399999991</v>
      </c>
      <c r="AI23">
        <v>14.841143199999999</v>
      </c>
      <c r="AJ23">
        <v>0</v>
      </c>
      <c r="AK23">
        <v>15.572000000000001</v>
      </c>
      <c r="AL23">
        <v>0</v>
      </c>
      <c r="AM23">
        <v>4.8588992571428564</v>
      </c>
      <c r="AN23">
        <v>0.68867999999999996</v>
      </c>
      <c r="AO23">
        <v>9.2003184000000022</v>
      </c>
      <c r="AP23">
        <v>3.5370971999999998</v>
      </c>
      <c r="AQ23">
        <v>3.5567199999999994</v>
      </c>
      <c r="AR23">
        <v>15.072470399999998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21.897474465269489</v>
      </c>
      <c r="BB23">
        <f t="shared" si="0"/>
        <v>631.75847621656214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1.6242698085906746</v>
      </c>
      <c r="L24">
        <v>276.48908705248789</v>
      </c>
      <c r="M24">
        <v>27.314578005115088</v>
      </c>
      <c r="N24">
        <v>36.246660388927829</v>
      </c>
      <c r="O24">
        <v>0</v>
      </c>
      <c r="P24">
        <v>37.848519792016106</v>
      </c>
      <c r="Q24">
        <v>6.0013269999999999</v>
      </c>
      <c r="R24">
        <v>13.002070393374742</v>
      </c>
      <c r="S24">
        <v>7.9965517241379311</v>
      </c>
      <c r="T24">
        <v>0</v>
      </c>
      <c r="U24">
        <v>42.625847047434661</v>
      </c>
      <c r="V24">
        <v>6.0003047232097506</v>
      </c>
      <c r="W24">
        <v>9.8994016342412454</v>
      </c>
      <c r="X24">
        <v>43.005338805578504</v>
      </c>
      <c r="Y24">
        <v>0</v>
      </c>
      <c r="Z24">
        <v>0</v>
      </c>
      <c r="AA24">
        <v>13.088087999999999</v>
      </c>
      <c r="AB24">
        <v>12.121704815999999</v>
      </c>
      <c r="AC24">
        <v>8.9164694943999994</v>
      </c>
      <c r="AD24">
        <v>11.22633356</v>
      </c>
      <c r="AE24">
        <v>10.111423587199999</v>
      </c>
      <c r="AF24">
        <v>2.7224999999999997</v>
      </c>
      <c r="AG24">
        <v>12.123508799999998</v>
      </c>
      <c r="AH24">
        <v>46.922145399999991</v>
      </c>
      <c r="AI24">
        <v>14.841143199999999</v>
      </c>
      <c r="AJ24">
        <v>0</v>
      </c>
      <c r="AK24">
        <v>15.572000000000001</v>
      </c>
      <c r="AL24">
        <v>0</v>
      </c>
      <c r="AM24">
        <v>4.8588992571428564</v>
      </c>
      <c r="AN24">
        <v>0.68867999999999996</v>
      </c>
      <c r="AO24">
        <v>9.2003184000000022</v>
      </c>
      <c r="AP24">
        <v>3.5370971999999998</v>
      </c>
      <c r="AQ24">
        <v>3.5567199999999994</v>
      </c>
      <c r="AR24">
        <v>15.072470399999998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23.530385637247534</v>
      </c>
      <c r="BB24">
        <f t="shared" si="0"/>
        <v>678.86918995700967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270.00436402747283</v>
      </c>
      <c r="M25">
        <v>27.613518795263829</v>
      </c>
      <c r="N25">
        <v>36.246660388927829</v>
      </c>
      <c r="O25">
        <v>0</v>
      </c>
      <c r="P25">
        <v>37.848519792016106</v>
      </c>
      <c r="Q25">
        <v>6.0003339587242026</v>
      </c>
      <c r="R25">
        <v>12.993771889710828</v>
      </c>
      <c r="S25">
        <v>7.996402820796459</v>
      </c>
      <c r="T25">
        <v>0</v>
      </c>
      <c r="U25">
        <v>42.625847047434661</v>
      </c>
      <c r="V25">
        <v>6.0003047232097506</v>
      </c>
      <c r="W25">
        <v>9.8994016342412454</v>
      </c>
      <c r="X25">
        <v>43.005338805578504</v>
      </c>
      <c r="Y25">
        <v>0</v>
      </c>
      <c r="Z25">
        <v>0</v>
      </c>
      <c r="AA25">
        <v>13.088087999999999</v>
      </c>
      <c r="AB25">
        <v>12.121704815999999</v>
      </c>
      <c r="AC25">
        <v>8.9164694943999994</v>
      </c>
      <c r="AD25">
        <v>11.22633356</v>
      </c>
      <c r="AE25">
        <v>10.111423587199999</v>
      </c>
      <c r="AF25">
        <v>2.7224999999999997</v>
      </c>
      <c r="AG25">
        <v>12.123508799999998</v>
      </c>
      <c r="AH25">
        <v>46.922145399999991</v>
      </c>
      <c r="AI25">
        <v>10.935579199999999</v>
      </c>
      <c r="AJ25">
        <v>0</v>
      </c>
      <c r="AK25">
        <v>15.572000000000001</v>
      </c>
      <c r="AL25">
        <v>0</v>
      </c>
      <c r="AM25">
        <v>4.8588992571428564</v>
      </c>
      <c r="AN25">
        <v>0.68867999999999996</v>
      </c>
      <c r="AO25">
        <v>9.2003184000000022</v>
      </c>
      <c r="AP25">
        <v>3.5370971999999998</v>
      </c>
      <c r="AQ25">
        <v>7.1134399999999989</v>
      </c>
      <c r="AR25">
        <v>15.072470399999998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23.256746701235912</v>
      </c>
      <c r="BB25">
        <f t="shared" si="0"/>
        <v>670.97449240128299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2.9488013130615065</v>
      </c>
      <c r="L26">
        <v>310.00479321667598</v>
      </c>
      <c r="M26">
        <v>27.613518795263829</v>
      </c>
      <c r="N26">
        <v>36.246660388927829</v>
      </c>
      <c r="O26">
        <v>0</v>
      </c>
      <c r="P26">
        <v>37.848519792016106</v>
      </c>
      <c r="Q26">
        <v>6.0003339587242026</v>
      </c>
      <c r="R26">
        <v>12.993771889710828</v>
      </c>
      <c r="S26">
        <v>7.996402820796459</v>
      </c>
      <c r="T26">
        <v>0</v>
      </c>
      <c r="U26">
        <v>42.625847047434661</v>
      </c>
      <c r="V26">
        <v>5.9999375573921023</v>
      </c>
      <c r="W26">
        <v>9.9503338235294105</v>
      </c>
      <c r="X26">
        <v>42.996229218954866</v>
      </c>
      <c r="Y26">
        <v>0</v>
      </c>
      <c r="Z26">
        <v>0</v>
      </c>
      <c r="AA26">
        <v>13.088087999999999</v>
      </c>
      <c r="AB26">
        <v>12.121704815999999</v>
      </c>
      <c r="AC26">
        <v>8.9164694943999994</v>
      </c>
      <c r="AD26">
        <v>11.22633356</v>
      </c>
      <c r="AE26">
        <v>10.111423587199999</v>
      </c>
      <c r="AF26">
        <v>2.7224999999999997</v>
      </c>
      <c r="AG26">
        <v>12.123508799999998</v>
      </c>
      <c r="AH26">
        <v>46.922145399999991</v>
      </c>
      <c r="AI26">
        <v>10.935579199999999</v>
      </c>
      <c r="AJ26">
        <v>0</v>
      </c>
      <c r="AK26">
        <v>15.572000000000001</v>
      </c>
      <c r="AL26">
        <v>0</v>
      </c>
      <c r="AM26">
        <v>4.8588992571428564</v>
      </c>
      <c r="AN26">
        <v>0.68867999999999996</v>
      </c>
      <c r="AO26">
        <v>9.2003184000000022</v>
      </c>
      <c r="AP26">
        <v>3.5370971999999998</v>
      </c>
      <c r="AQ26">
        <v>7.1134399999999989</v>
      </c>
      <c r="AR26">
        <v>15.072470399999998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24.696934702681325</v>
      </c>
      <c r="BB26">
        <f t="shared" si="0"/>
        <v>712.52499033894901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270.00436402747283</v>
      </c>
      <c r="M27">
        <v>27.613518795263829</v>
      </c>
      <c r="N27">
        <v>36.246660388927829</v>
      </c>
      <c r="O27">
        <v>0</v>
      </c>
      <c r="P27">
        <v>37.848519792016106</v>
      </c>
      <c r="Q27">
        <v>6.0003339587242026</v>
      </c>
      <c r="R27">
        <v>12.993771889710828</v>
      </c>
      <c r="S27">
        <v>7.996402820796459</v>
      </c>
      <c r="T27">
        <v>0</v>
      </c>
      <c r="U27">
        <v>42.625847047434661</v>
      </c>
      <c r="V27">
        <v>5.9999375573921023</v>
      </c>
      <c r="W27">
        <v>9.8994016342412454</v>
      </c>
      <c r="X27">
        <v>43.005338805578504</v>
      </c>
      <c r="Y27">
        <v>0</v>
      </c>
      <c r="Z27">
        <v>0</v>
      </c>
      <c r="AA27">
        <v>13.088087999999999</v>
      </c>
      <c r="AB27">
        <v>12.121704815999999</v>
      </c>
      <c r="AC27">
        <v>8.9164694943999994</v>
      </c>
      <c r="AD27">
        <v>11.22633356</v>
      </c>
      <c r="AE27">
        <v>10.111423587199999</v>
      </c>
      <c r="AF27">
        <v>2.7224999999999997</v>
      </c>
      <c r="AG27">
        <v>12.123508799999998</v>
      </c>
      <c r="AH27">
        <v>46.922145399999991</v>
      </c>
      <c r="AI27">
        <v>6.639458799999999</v>
      </c>
      <c r="AJ27">
        <v>0</v>
      </c>
      <c r="AK27">
        <v>15.572000000000001</v>
      </c>
      <c r="AL27">
        <v>0</v>
      </c>
      <c r="AM27">
        <v>4.8588992571428564</v>
      </c>
      <c r="AN27">
        <v>0.68867999999999996</v>
      </c>
      <c r="AO27">
        <v>9.2003184000000022</v>
      </c>
      <c r="AP27">
        <v>3.5370971999999998</v>
      </c>
      <c r="AQ27">
        <v>10.670160000000001</v>
      </c>
      <c r="AR27">
        <v>15.072470399999998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23.231964694440897</v>
      </c>
      <c r="BB27">
        <f t="shared" si="0"/>
        <v>670.25950684226041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319.9991527636364</v>
      </c>
      <c r="M28">
        <v>27.613518795263829</v>
      </c>
      <c r="N28">
        <v>36.246660388927829</v>
      </c>
      <c r="O28">
        <v>0</v>
      </c>
      <c r="P28">
        <v>37.848519792016106</v>
      </c>
      <c r="Q28">
        <v>0.92086353368328944</v>
      </c>
      <c r="R28">
        <v>4.3148926705007353</v>
      </c>
      <c r="S28">
        <v>2.9393764202792063</v>
      </c>
      <c r="T28">
        <v>0</v>
      </c>
      <c r="U28">
        <v>42.625847047434661</v>
      </c>
      <c r="V28">
        <v>5.9999375573921023</v>
      </c>
      <c r="W28">
        <v>9.8994016342412454</v>
      </c>
      <c r="X28">
        <v>43.005338805578504</v>
      </c>
      <c r="Y28">
        <v>0</v>
      </c>
      <c r="Z28">
        <v>0</v>
      </c>
      <c r="AA28">
        <v>13.088087999999999</v>
      </c>
      <c r="AB28">
        <v>12.121704815999999</v>
      </c>
      <c r="AC28">
        <v>8.9164694943999994</v>
      </c>
      <c r="AD28">
        <v>11.22633356</v>
      </c>
      <c r="AE28">
        <v>10.111423587199999</v>
      </c>
      <c r="AF28">
        <v>2.7224999999999997</v>
      </c>
      <c r="AG28">
        <v>12.123508799999998</v>
      </c>
      <c r="AH28">
        <v>46.922145399999991</v>
      </c>
      <c r="AI28">
        <v>6.639458799999999</v>
      </c>
      <c r="AJ28">
        <v>0</v>
      </c>
      <c r="AK28">
        <v>15.572000000000001</v>
      </c>
      <c r="AL28">
        <v>0</v>
      </c>
      <c r="AM28">
        <v>4.8588992571428564</v>
      </c>
      <c r="AN28">
        <v>0.68867999999999996</v>
      </c>
      <c r="AO28">
        <v>9.2003184000000022</v>
      </c>
      <c r="AP28">
        <v>3.5370971999999998</v>
      </c>
      <c r="AQ28">
        <v>10.670160000000001</v>
      </c>
      <c r="AR28">
        <v>15.072470399999998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24.276474848583526</v>
      </c>
      <c r="BB28">
        <f t="shared" si="0"/>
        <v>700.39440937951304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2.9488013130615065</v>
      </c>
      <c r="L29">
        <v>419.99908827168542</v>
      </c>
      <c r="M29">
        <v>27.304231574052547</v>
      </c>
      <c r="N29">
        <v>36.246660388927829</v>
      </c>
      <c r="O29">
        <v>0</v>
      </c>
      <c r="P29">
        <v>37.848519792016106</v>
      </c>
      <c r="Q29">
        <v>6.0003339587242026</v>
      </c>
      <c r="R29">
        <v>12.993771889710828</v>
      </c>
      <c r="S29">
        <v>7.996402820796459</v>
      </c>
      <c r="T29">
        <v>0</v>
      </c>
      <c r="U29">
        <v>42.625847047434661</v>
      </c>
      <c r="V29">
        <v>5.9999375573921023</v>
      </c>
      <c r="W29">
        <v>9.9955944530046228</v>
      </c>
      <c r="X29">
        <v>43.005338805578504</v>
      </c>
      <c r="Y29">
        <v>0</v>
      </c>
      <c r="Z29">
        <v>0</v>
      </c>
      <c r="AA29">
        <v>13.088087999999999</v>
      </c>
      <c r="AB29">
        <v>12.121704815999999</v>
      </c>
      <c r="AC29">
        <v>8.9164694943999994</v>
      </c>
      <c r="AD29">
        <v>11.22633356</v>
      </c>
      <c r="AE29">
        <v>10.111423587199999</v>
      </c>
      <c r="AF29">
        <v>2.7224999999999997</v>
      </c>
      <c r="AG29">
        <v>12.123508799999998</v>
      </c>
      <c r="AH29">
        <v>46.922145399999991</v>
      </c>
      <c r="AI29">
        <v>6.639458799999999</v>
      </c>
      <c r="AJ29">
        <v>0</v>
      </c>
      <c r="AK29">
        <v>15.572000000000001</v>
      </c>
      <c r="AL29">
        <v>0</v>
      </c>
      <c r="AM29">
        <v>4.8588992571428564</v>
      </c>
      <c r="AN29">
        <v>0.68867999999999996</v>
      </c>
      <c r="AO29">
        <v>9.2003184000000022</v>
      </c>
      <c r="AP29">
        <v>3.5370971999999998</v>
      </c>
      <c r="AQ29">
        <v>10.670160000000001</v>
      </c>
      <c r="AR29">
        <v>15.072470399999998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28.348434219639124</v>
      </c>
      <c r="BB29">
        <f t="shared" si="0"/>
        <v>817.87346847188837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2.9488013130615065</v>
      </c>
      <c r="L30">
        <v>460.92779294528026</v>
      </c>
      <c r="M30">
        <v>27.304231574052547</v>
      </c>
      <c r="N30">
        <v>36.246660388927829</v>
      </c>
      <c r="O30">
        <v>0</v>
      </c>
      <c r="P30">
        <v>37.848519792016106</v>
      </c>
      <c r="Q30">
        <v>6.0003339587242026</v>
      </c>
      <c r="R30">
        <v>12.993771889710828</v>
      </c>
      <c r="S30">
        <v>7.996402820796459</v>
      </c>
      <c r="T30">
        <v>0</v>
      </c>
      <c r="U30">
        <v>42.625847047434661</v>
      </c>
      <c r="V30">
        <v>5.9999375573921023</v>
      </c>
      <c r="W30">
        <v>9.9955944530046228</v>
      </c>
      <c r="X30">
        <v>43.005338805578504</v>
      </c>
      <c r="Y30">
        <v>0</v>
      </c>
      <c r="Z30">
        <v>0</v>
      </c>
      <c r="AA30">
        <v>13.088087999999999</v>
      </c>
      <c r="AB30">
        <v>12.121704815999999</v>
      </c>
      <c r="AC30">
        <v>8.9164694943999994</v>
      </c>
      <c r="AD30">
        <v>11.22633356</v>
      </c>
      <c r="AE30">
        <v>10.111423587199999</v>
      </c>
      <c r="AF30">
        <v>2.7224999999999997</v>
      </c>
      <c r="AG30">
        <v>12.123508799999998</v>
      </c>
      <c r="AH30">
        <v>46.922145399999991</v>
      </c>
      <c r="AI30">
        <v>15.231699600000002</v>
      </c>
      <c r="AJ30">
        <v>0</v>
      </c>
      <c r="AK30">
        <v>15.572000000000001</v>
      </c>
      <c r="AL30">
        <v>0</v>
      </c>
      <c r="AM30">
        <v>4.8588992571428564</v>
      </c>
      <c r="AN30">
        <v>0.68867999999999996</v>
      </c>
      <c r="AO30">
        <v>9.2003184000000022</v>
      </c>
      <c r="AP30">
        <v>3.5370971999999998</v>
      </c>
      <c r="AQ30">
        <v>10.670160000000001</v>
      </c>
      <c r="AR30">
        <v>15.072470399999998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30.007385587040652</v>
      </c>
      <c r="BB30">
        <f t="shared" si="0"/>
        <v>865.73546257808175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370.00530957793205</v>
      </c>
      <c r="M31">
        <v>27.304231574052547</v>
      </c>
      <c r="N31">
        <v>36.246660388927829</v>
      </c>
      <c r="O31">
        <v>0</v>
      </c>
      <c r="P31">
        <v>37.848519792016106</v>
      </c>
      <c r="Q31">
        <v>2.4945692254385965</v>
      </c>
      <c r="R31">
        <v>4.4584944075294111</v>
      </c>
      <c r="S31">
        <v>2.7010374274981213</v>
      </c>
      <c r="T31">
        <v>0</v>
      </c>
      <c r="U31">
        <v>42.625847047434661</v>
      </c>
      <c r="V31">
        <v>5.9999375573921023</v>
      </c>
      <c r="W31">
        <v>10.003371621086009</v>
      </c>
      <c r="X31">
        <v>42.999189287816357</v>
      </c>
      <c r="Y31">
        <v>0</v>
      </c>
      <c r="Z31">
        <v>0</v>
      </c>
      <c r="AA31">
        <v>13.088087999999999</v>
      </c>
      <c r="AB31">
        <v>12.121704815999999</v>
      </c>
      <c r="AC31">
        <v>8.9164694943999994</v>
      </c>
      <c r="AD31">
        <v>11.22633356</v>
      </c>
      <c r="AE31">
        <v>10.111423587199999</v>
      </c>
      <c r="AF31">
        <v>2.7224999999999997</v>
      </c>
      <c r="AG31">
        <v>12.123508799999998</v>
      </c>
      <c r="AH31">
        <v>46.922145399999991</v>
      </c>
      <c r="AI31">
        <v>15.231699600000002</v>
      </c>
      <c r="AJ31">
        <v>0</v>
      </c>
      <c r="AK31">
        <v>15.572000000000001</v>
      </c>
      <c r="AL31">
        <v>0</v>
      </c>
      <c r="AM31">
        <v>4.8588992571428564</v>
      </c>
      <c r="AN31">
        <v>0.68867999999999996</v>
      </c>
      <c r="AO31">
        <v>9.2003184000000022</v>
      </c>
      <c r="AP31">
        <v>3.5370971999999998</v>
      </c>
      <c r="AQ31">
        <v>10.670160000000001</v>
      </c>
      <c r="AR31">
        <v>15.072470399999998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26.281982179787562</v>
      </c>
      <c r="BB31">
        <f t="shared" si="0"/>
        <v>758.25480134647876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270.00436402747283</v>
      </c>
      <c r="M32">
        <v>27.304231574052547</v>
      </c>
      <c r="N32">
        <v>36.246660388927829</v>
      </c>
      <c r="O32">
        <v>0</v>
      </c>
      <c r="P32">
        <v>37.848519792016106</v>
      </c>
      <c r="Q32">
        <v>2.4945692254385965</v>
      </c>
      <c r="R32">
        <v>4.4584944075294111</v>
      </c>
      <c r="S32">
        <v>2.7010374274981213</v>
      </c>
      <c r="T32">
        <v>0</v>
      </c>
      <c r="U32">
        <v>42.625847047434661</v>
      </c>
      <c r="V32">
        <v>5.9999375573921023</v>
      </c>
      <c r="W32">
        <v>10.003371621086009</v>
      </c>
      <c r="X32">
        <v>42.999189287816357</v>
      </c>
      <c r="Y32">
        <v>0</v>
      </c>
      <c r="Z32">
        <v>0</v>
      </c>
      <c r="AA32">
        <v>13.088087999999999</v>
      </c>
      <c r="AB32">
        <v>12.121704815999999</v>
      </c>
      <c r="AC32">
        <v>8.9164694943999994</v>
      </c>
      <c r="AD32">
        <v>11.22633356</v>
      </c>
      <c r="AE32">
        <v>10.111423587199999</v>
      </c>
      <c r="AF32">
        <v>2.7224999999999997</v>
      </c>
      <c r="AG32">
        <v>12.123508799999998</v>
      </c>
      <c r="AH32">
        <v>46.922145399999991</v>
      </c>
      <c r="AI32">
        <v>15.231699600000002</v>
      </c>
      <c r="AJ32">
        <v>0</v>
      </c>
      <c r="AK32">
        <v>15.572000000000001</v>
      </c>
      <c r="AL32">
        <v>0</v>
      </c>
      <c r="AM32">
        <v>4.8588992571428564</v>
      </c>
      <c r="AN32">
        <v>0.68867999999999996</v>
      </c>
      <c r="AO32">
        <v>9.2003184000000022</v>
      </c>
      <c r="AP32">
        <v>3.5370971999999998</v>
      </c>
      <c r="AQ32">
        <v>10.670160000000001</v>
      </c>
      <c r="AR32">
        <v>15.072470399999998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22.931950500544403</v>
      </c>
      <c r="BB32">
        <f t="shared" si="0"/>
        <v>661.60388747526292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270.00433381185837</v>
      </c>
      <c r="M33">
        <v>27.304231574052547</v>
      </c>
      <c r="N33">
        <v>36.246660388927829</v>
      </c>
      <c r="O33">
        <v>0</v>
      </c>
      <c r="P33">
        <v>37.848519792016106</v>
      </c>
      <c r="Q33">
        <v>2.4945692254385965</v>
      </c>
      <c r="R33">
        <v>4.4584944075294111</v>
      </c>
      <c r="S33">
        <v>2.7010374274981213</v>
      </c>
      <c r="T33">
        <v>0</v>
      </c>
      <c r="U33">
        <v>42.625847047434661</v>
      </c>
      <c r="V33">
        <v>5.9999375573921023</v>
      </c>
      <c r="W33">
        <v>10.003371621086009</v>
      </c>
      <c r="X33">
        <v>42.999189287816357</v>
      </c>
      <c r="Y33">
        <v>0</v>
      </c>
      <c r="Z33">
        <v>0</v>
      </c>
      <c r="AA33">
        <v>13.088087999999999</v>
      </c>
      <c r="AB33">
        <v>12.121704815999999</v>
      </c>
      <c r="AC33">
        <v>8.9164694943999994</v>
      </c>
      <c r="AD33">
        <v>11.22633356</v>
      </c>
      <c r="AE33">
        <v>10.111423587199999</v>
      </c>
      <c r="AF33">
        <v>2.7224999999999997</v>
      </c>
      <c r="AG33">
        <v>12.123508799999998</v>
      </c>
      <c r="AH33">
        <v>46.922145399999991</v>
      </c>
      <c r="AI33">
        <v>15.231699600000002</v>
      </c>
      <c r="AJ33">
        <v>0</v>
      </c>
      <c r="AK33">
        <v>15.572000000000001</v>
      </c>
      <c r="AL33">
        <v>0</v>
      </c>
      <c r="AM33">
        <v>4.8588992571428564</v>
      </c>
      <c r="AN33">
        <v>0.68867999999999996</v>
      </c>
      <c r="AO33">
        <v>9.2003184000000022</v>
      </c>
      <c r="AP33">
        <v>3.5370971999999998</v>
      </c>
      <c r="AQ33">
        <v>10.670160000000001</v>
      </c>
      <c r="AR33">
        <v>15.072470399999998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22.931949455007938</v>
      </c>
      <c r="BB33">
        <f t="shared" si="0"/>
        <v>661.60385830518487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270.00433381185837</v>
      </c>
      <c r="M34">
        <v>27.304231574052547</v>
      </c>
      <c r="N34">
        <v>36.246660388927829</v>
      </c>
      <c r="O34">
        <v>0</v>
      </c>
      <c r="P34">
        <v>37.848519792016106</v>
      </c>
      <c r="Q34">
        <v>2.4945692254385965</v>
      </c>
      <c r="R34">
        <v>4.4584944075294111</v>
      </c>
      <c r="S34">
        <v>2.7010374274981213</v>
      </c>
      <c r="T34">
        <v>0</v>
      </c>
      <c r="U34">
        <v>42.625847047434661</v>
      </c>
      <c r="V34">
        <v>0</v>
      </c>
      <c r="W34">
        <v>1.9972906803887935</v>
      </c>
      <c r="X34">
        <v>18.004934508787407</v>
      </c>
      <c r="Y34">
        <v>0</v>
      </c>
      <c r="Z34">
        <v>0</v>
      </c>
      <c r="AA34">
        <v>13.088087999999999</v>
      </c>
      <c r="AB34">
        <v>12.121704815999999</v>
      </c>
      <c r="AC34">
        <v>8.9164694943999994</v>
      </c>
      <c r="AD34">
        <v>11.22633356</v>
      </c>
      <c r="AE34">
        <v>10.111423587199999</v>
      </c>
      <c r="AF34">
        <v>2.7224999999999997</v>
      </c>
      <c r="AG34">
        <v>12.123508799999998</v>
      </c>
      <c r="AH34">
        <v>46.922145399999991</v>
      </c>
      <c r="AI34">
        <v>15.231699600000002</v>
      </c>
      <c r="AJ34">
        <v>0</v>
      </c>
      <c r="AK34">
        <v>15.572000000000001</v>
      </c>
      <c r="AL34">
        <v>0</v>
      </c>
      <c r="AM34">
        <v>4.8588992571428564</v>
      </c>
      <c r="AN34">
        <v>0.68867999999999996</v>
      </c>
      <c r="AO34">
        <v>9.2003184000000022</v>
      </c>
      <c r="AP34">
        <v>3.5370971999999998</v>
      </c>
      <c r="AQ34">
        <v>7.1134399999999989</v>
      </c>
      <c r="AR34">
        <v>15.072470399999998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21.506290273222518</v>
      </c>
      <c r="BB34">
        <f t="shared" si="0"/>
        <v>620.47252420985217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1.6242483753498951</v>
      </c>
      <c r="L35">
        <v>276.48908705248789</v>
      </c>
      <c r="M35">
        <v>27.304231574052547</v>
      </c>
      <c r="N35">
        <v>36.242110263593531</v>
      </c>
      <c r="O35">
        <v>0</v>
      </c>
      <c r="P35">
        <v>37.848519792016106</v>
      </c>
      <c r="Q35">
        <v>2.2652735436982518</v>
      </c>
      <c r="R35">
        <v>4.4584944075294111</v>
      </c>
      <c r="S35">
        <v>2.7010374274981213</v>
      </c>
      <c r="T35">
        <v>0</v>
      </c>
      <c r="U35">
        <v>42.625847047434661</v>
      </c>
      <c r="V35">
        <v>0</v>
      </c>
      <c r="W35">
        <v>1.9972906803887935</v>
      </c>
      <c r="X35">
        <v>18.004934508787407</v>
      </c>
      <c r="Y35">
        <v>0</v>
      </c>
      <c r="Z35">
        <v>0</v>
      </c>
      <c r="AA35">
        <v>13.088087999999999</v>
      </c>
      <c r="AB35">
        <v>12.121704815999999</v>
      </c>
      <c r="AC35">
        <v>8.9164694943999994</v>
      </c>
      <c r="AD35">
        <v>11.22633356</v>
      </c>
      <c r="AE35">
        <v>10.111423587199999</v>
      </c>
      <c r="AF35">
        <v>2.7224999999999997</v>
      </c>
      <c r="AG35">
        <v>12.123508799999998</v>
      </c>
      <c r="AH35">
        <v>46.922145399999991</v>
      </c>
      <c r="AI35">
        <v>15.231699600000002</v>
      </c>
      <c r="AJ35">
        <v>0</v>
      </c>
      <c r="AK35">
        <v>15.572000000000001</v>
      </c>
      <c r="AL35">
        <v>0</v>
      </c>
      <c r="AM35">
        <v>4.8588992571428564</v>
      </c>
      <c r="AN35">
        <v>0.68867999999999996</v>
      </c>
      <c r="AO35">
        <v>9.2003184000000022</v>
      </c>
      <c r="AP35">
        <v>3.5370971999999998</v>
      </c>
      <c r="AQ35">
        <v>3.5567199999999994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21.650957700204657</v>
      </c>
      <c r="BB35">
        <f t="shared" si="0"/>
        <v>624.6462925917748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1.624385530615815</v>
      </c>
      <c r="L36">
        <v>276.48908705248789</v>
      </c>
      <c r="M36">
        <v>27.304231574052547</v>
      </c>
      <c r="N36">
        <v>36.242110263593531</v>
      </c>
      <c r="O36">
        <v>0</v>
      </c>
      <c r="P36">
        <v>37.848519792016106</v>
      </c>
      <c r="Q36">
        <v>2.2652735436982518</v>
      </c>
      <c r="R36">
        <v>4.4584944075294111</v>
      </c>
      <c r="S36">
        <v>2.7010374274981213</v>
      </c>
      <c r="T36">
        <v>0</v>
      </c>
      <c r="U36">
        <v>42.625847047434661</v>
      </c>
      <c r="V36">
        <v>0</v>
      </c>
      <c r="W36">
        <v>1.9972906803887935</v>
      </c>
      <c r="X36">
        <v>18.004934508787407</v>
      </c>
      <c r="Y36">
        <v>0</v>
      </c>
      <c r="Z36">
        <v>0</v>
      </c>
      <c r="AA36">
        <v>13.088087999999999</v>
      </c>
      <c r="AB36">
        <v>12.121704815999999</v>
      </c>
      <c r="AC36">
        <v>8.9164694943999994</v>
      </c>
      <c r="AD36">
        <v>11.22633356</v>
      </c>
      <c r="AE36">
        <v>10.111423587199999</v>
      </c>
      <c r="AF36">
        <v>2.7224999999999997</v>
      </c>
      <c r="AG36">
        <v>12.123508799999998</v>
      </c>
      <c r="AH36">
        <v>46.922145399999991</v>
      </c>
      <c r="AI36">
        <v>9.7639099999999992</v>
      </c>
      <c r="AJ36">
        <v>0</v>
      </c>
      <c r="AK36">
        <v>15.572000000000001</v>
      </c>
      <c r="AL36">
        <v>0</v>
      </c>
      <c r="AM36">
        <v>4.8588992571428564</v>
      </c>
      <c r="AN36">
        <v>0.68867999999999996</v>
      </c>
      <c r="AO36">
        <v>9.2003184000000022</v>
      </c>
      <c r="AP36">
        <v>3.5370971999999998</v>
      </c>
      <c r="AQ36">
        <v>0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21.348641522353574</v>
      </c>
      <c r="BB36">
        <f t="shared" si="0"/>
        <v>615.92423632489192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1.6242483753498951</v>
      </c>
      <c r="L37">
        <v>276.48908705248789</v>
      </c>
      <c r="M37">
        <v>27.304231574052547</v>
      </c>
      <c r="N37">
        <v>36.242110263593531</v>
      </c>
      <c r="O37">
        <v>0</v>
      </c>
      <c r="P37">
        <v>37.794562492748014</v>
      </c>
      <c r="Q37">
        <v>2.2652735436982518</v>
      </c>
      <c r="R37">
        <v>4.2308489802123548</v>
      </c>
      <c r="S37">
        <v>2.7010374274981213</v>
      </c>
      <c r="T37">
        <v>0</v>
      </c>
      <c r="U37">
        <v>42.625847047434661</v>
      </c>
      <c r="V37">
        <v>0</v>
      </c>
      <c r="W37">
        <v>1.9972906803887935</v>
      </c>
      <c r="X37">
        <v>18.004934508787407</v>
      </c>
      <c r="Y37">
        <v>0</v>
      </c>
      <c r="Z37">
        <v>0</v>
      </c>
      <c r="AA37">
        <v>8.6206872959999998</v>
      </c>
      <c r="AB37">
        <v>12.121704815999999</v>
      </c>
      <c r="AC37">
        <v>8.9164694943999994</v>
      </c>
      <c r="AD37">
        <v>11.22633356</v>
      </c>
      <c r="AE37">
        <v>10.111423587199999</v>
      </c>
      <c r="AF37">
        <v>2.7224999999999997</v>
      </c>
      <c r="AG37">
        <v>12.123508799999998</v>
      </c>
      <c r="AH37">
        <v>46.922145399999991</v>
      </c>
      <c r="AI37">
        <v>9.7639099999999992</v>
      </c>
      <c r="AJ37">
        <v>0</v>
      </c>
      <c r="AK37">
        <v>15.572000000000001</v>
      </c>
      <c r="AL37">
        <v>0</v>
      </c>
      <c r="AM37">
        <v>4.8588992571428564</v>
      </c>
      <c r="AN37">
        <v>0.68867999999999996</v>
      </c>
      <c r="AO37">
        <v>9.2003184000000022</v>
      </c>
      <c r="AP37">
        <v>3.5370971999999998</v>
      </c>
      <c r="AQ37">
        <v>0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21.189545284464955</v>
      </c>
      <c r="BB37">
        <f t="shared" si="0"/>
        <v>611.33419197692933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1.624385530615815</v>
      </c>
      <c r="L38">
        <v>276.48908705248789</v>
      </c>
      <c r="M38">
        <v>27.304231574052547</v>
      </c>
      <c r="N38">
        <v>36.242110263593531</v>
      </c>
      <c r="O38">
        <v>0</v>
      </c>
      <c r="P38">
        <v>37.794562492748014</v>
      </c>
      <c r="Q38">
        <v>2.2652735436982518</v>
      </c>
      <c r="R38">
        <v>4.2308489802123548</v>
      </c>
      <c r="S38">
        <v>2.7010374274981213</v>
      </c>
      <c r="T38">
        <v>0</v>
      </c>
      <c r="U38">
        <v>42.625847047434661</v>
      </c>
      <c r="V38">
        <v>0</v>
      </c>
      <c r="W38">
        <v>1.9972906803887935</v>
      </c>
      <c r="X38">
        <v>18.004934508787407</v>
      </c>
      <c r="Y38">
        <v>0</v>
      </c>
      <c r="Z38">
        <v>0</v>
      </c>
      <c r="AA38">
        <v>8.6206872959999998</v>
      </c>
      <c r="AB38">
        <v>12.121704815999999</v>
      </c>
      <c r="AC38">
        <v>8.9164694943999994</v>
      </c>
      <c r="AD38">
        <v>11.22633356</v>
      </c>
      <c r="AE38">
        <v>10.111423587199999</v>
      </c>
      <c r="AF38">
        <v>2.7224999999999997</v>
      </c>
      <c r="AG38">
        <v>12.123508799999998</v>
      </c>
      <c r="AH38">
        <v>46.922145399999991</v>
      </c>
      <c r="AI38">
        <v>9.7639099999999992</v>
      </c>
      <c r="AJ38">
        <v>0</v>
      </c>
      <c r="AK38">
        <v>15.572000000000001</v>
      </c>
      <c r="AL38">
        <v>0</v>
      </c>
      <c r="AM38">
        <v>4.8588992571428564</v>
      </c>
      <c r="AN38">
        <v>0.68867999999999996</v>
      </c>
      <c r="AO38">
        <v>9.2003184000000022</v>
      </c>
      <c r="AP38">
        <v>3.5370971999999998</v>
      </c>
      <c r="AQ38">
        <v>0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21.189549871413874</v>
      </c>
      <c r="BB38">
        <f t="shared" si="0"/>
        <v>611.33432454524643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1.6242483753498951</v>
      </c>
      <c r="L39">
        <v>276.48908705248789</v>
      </c>
      <c r="M39">
        <v>27.417163120567377</v>
      </c>
      <c r="N39">
        <v>36.242110263593531</v>
      </c>
      <c r="O39">
        <v>0</v>
      </c>
      <c r="P39">
        <v>37.849953176675363</v>
      </c>
      <c r="Q39">
        <v>2.2652735436982518</v>
      </c>
      <c r="R39">
        <v>4.6774495992883187</v>
      </c>
      <c r="S39">
        <v>2.7010374274981213</v>
      </c>
      <c r="T39">
        <v>0</v>
      </c>
      <c r="U39">
        <v>42.625847047434661</v>
      </c>
      <c r="V39">
        <v>0</v>
      </c>
      <c r="W39">
        <v>1.9972906803887935</v>
      </c>
      <c r="X39">
        <v>18.004934508787407</v>
      </c>
      <c r="Y39">
        <v>0</v>
      </c>
      <c r="Z39">
        <v>0</v>
      </c>
      <c r="AA39">
        <v>8.6206872959999998</v>
      </c>
      <c r="AB39">
        <v>12.121704815999999</v>
      </c>
      <c r="AC39">
        <v>8.9164694943999994</v>
      </c>
      <c r="AD39">
        <v>11.22633356</v>
      </c>
      <c r="AE39">
        <v>10.111423587199999</v>
      </c>
      <c r="AF39">
        <v>2.7224999999999997</v>
      </c>
      <c r="AG39">
        <v>12.123508799999998</v>
      </c>
      <c r="AH39">
        <v>46.922145399999991</v>
      </c>
      <c r="AI39">
        <v>9.7639099999999992</v>
      </c>
      <c r="AJ39">
        <v>0</v>
      </c>
      <c r="AK39">
        <v>15.572000000000001</v>
      </c>
      <c r="AL39">
        <v>0</v>
      </c>
      <c r="AM39">
        <v>4.8588992571428564</v>
      </c>
      <c r="AN39">
        <v>0.68867999999999996</v>
      </c>
      <c r="AO39">
        <v>9.2003184000000022</v>
      </c>
      <c r="AP39">
        <v>1.7685485999999999</v>
      </c>
      <c r="AQ39">
        <v>0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21.150898508323145</v>
      </c>
      <c r="BB39">
        <f t="shared" si="0"/>
        <v>610.21921300258941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1.624385530615815</v>
      </c>
      <c r="L40">
        <v>276.48908705248789</v>
      </c>
      <c r="M40">
        <v>27.417163120567377</v>
      </c>
      <c r="N40">
        <v>36.242110263593531</v>
      </c>
      <c r="O40">
        <v>0</v>
      </c>
      <c r="P40">
        <v>37.849953176675363</v>
      </c>
      <c r="Q40">
        <v>2.2652735436982518</v>
      </c>
      <c r="R40">
        <v>4.6774495992883187</v>
      </c>
      <c r="S40">
        <v>2.7010374274981213</v>
      </c>
      <c r="T40">
        <v>0</v>
      </c>
      <c r="U40">
        <v>42.625847047434661</v>
      </c>
      <c r="V40">
        <v>0</v>
      </c>
      <c r="W40">
        <v>1.9972906803887935</v>
      </c>
      <c r="X40">
        <v>18.004934508787407</v>
      </c>
      <c r="Y40">
        <v>0</v>
      </c>
      <c r="Z40">
        <v>0</v>
      </c>
      <c r="AA40">
        <v>8.6206872959999998</v>
      </c>
      <c r="AB40">
        <v>12.121704815999999</v>
      </c>
      <c r="AC40">
        <v>8.9164694943999994</v>
      </c>
      <c r="AD40">
        <v>11.22633356</v>
      </c>
      <c r="AE40">
        <v>10.111423587199999</v>
      </c>
      <c r="AF40">
        <v>2.7224999999999997</v>
      </c>
      <c r="AG40">
        <v>12.123508799999998</v>
      </c>
      <c r="AH40">
        <v>46.922145399999991</v>
      </c>
      <c r="AI40">
        <v>9.7639099999999992</v>
      </c>
      <c r="AJ40">
        <v>0</v>
      </c>
      <c r="AK40">
        <v>15.572000000000001</v>
      </c>
      <c r="AL40">
        <v>0</v>
      </c>
      <c r="AM40">
        <v>4.8588992571428564</v>
      </c>
      <c r="AN40">
        <v>0.68867999999999996</v>
      </c>
      <c r="AO40">
        <v>9.2003184000000022</v>
      </c>
      <c r="AP40">
        <v>1.7685485999999999</v>
      </c>
      <c r="AQ40">
        <v>0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21.150903095272064</v>
      </c>
      <c r="BB40">
        <f t="shared" si="0"/>
        <v>610.2193455709064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1.6243434240727781</v>
      </c>
      <c r="L41">
        <v>276.48908705248789</v>
      </c>
      <c r="M41">
        <v>27.417163120567377</v>
      </c>
      <c r="N41">
        <v>36.242110263593531</v>
      </c>
      <c r="O41">
        <v>0</v>
      </c>
      <c r="P41">
        <v>37.849953176675363</v>
      </c>
      <c r="Q41">
        <v>2.2652735436982518</v>
      </c>
      <c r="R41">
        <v>4.6774495992883187</v>
      </c>
      <c r="S41">
        <v>2.7010374274981213</v>
      </c>
      <c r="T41">
        <v>0</v>
      </c>
      <c r="U41">
        <v>42.625847047434661</v>
      </c>
      <c r="V41">
        <v>0</v>
      </c>
      <c r="W41">
        <v>1.966244711263579</v>
      </c>
      <c r="X41">
        <v>18.004934508787407</v>
      </c>
      <c r="Y41">
        <v>0</v>
      </c>
      <c r="Z41">
        <v>0</v>
      </c>
      <c r="AA41">
        <v>7.0530252000000004</v>
      </c>
      <c r="AB41">
        <v>12.121704815999999</v>
      </c>
      <c r="AC41">
        <v>8.9164694943999994</v>
      </c>
      <c r="AD41">
        <v>11.22633356</v>
      </c>
      <c r="AE41">
        <v>10.111423587199999</v>
      </c>
      <c r="AF41">
        <v>2.7224999999999997</v>
      </c>
      <c r="AG41">
        <v>12.123508799999998</v>
      </c>
      <c r="AH41">
        <v>46.922145399999991</v>
      </c>
      <c r="AI41">
        <v>9.7639099999999992</v>
      </c>
      <c r="AJ41">
        <v>0</v>
      </c>
      <c r="AK41">
        <v>15.572000000000001</v>
      </c>
      <c r="AL41">
        <v>0</v>
      </c>
      <c r="AM41">
        <v>4.8588992571428564</v>
      </c>
      <c r="AN41">
        <v>0.68867999999999996</v>
      </c>
      <c r="AO41">
        <v>9.0199200000000008</v>
      </c>
      <c r="AP41">
        <v>1.7685485999999999</v>
      </c>
      <c r="AQ41">
        <v>0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21.091301818616188</v>
      </c>
      <c r="BB41">
        <f t="shared" si="0"/>
        <v>608.49979827589391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1.624376960986704</v>
      </c>
      <c r="L42">
        <v>276.48908705248789</v>
      </c>
      <c r="M42">
        <v>27.417163120567377</v>
      </c>
      <c r="N42">
        <v>36.242110263593531</v>
      </c>
      <c r="O42">
        <v>0</v>
      </c>
      <c r="P42">
        <v>37.849953176675363</v>
      </c>
      <c r="Q42">
        <v>2.2652735436982518</v>
      </c>
      <c r="R42">
        <v>4.6774495992883187</v>
      </c>
      <c r="S42">
        <v>2.7010374274981213</v>
      </c>
      <c r="T42">
        <v>0</v>
      </c>
      <c r="U42">
        <v>42.625847047434661</v>
      </c>
      <c r="V42">
        <v>0</v>
      </c>
      <c r="W42">
        <v>1.966244711263579</v>
      </c>
      <c r="X42">
        <v>18.004934508787407</v>
      </c>
      <c r="Y42">
        <v>0</v>
      </c>
      <c r="Z42">
        <v>0</v>
      </c>
      <c r="AA42">
        <v>4.3103436479999999</v>
      </c>
      <c r="AB42">
        <v>12.121704815999999</v>
      </c>
      <c r="AC42">
        <v>8.9164694943999994</v>
      </c>
      <c r="AD42">
        <v>11.22633356</v>
      </c>
      <c r="AE42">
        <v>10.111423587199999</v>
      </c>
      <c r="AF42">
        <v>2.7224999999999997</v>
      </c>
      <c r="AG42">
        <v>12.123508799999998</v>
      </c>
      <c r="AH42">
        <v>46.922145399999991</v>
      </c>
      <c r="AI42">
        <v>9.7639099999999992</v>
      </c>
      <c r="AJ42">
        <v>0</v>
      </c>
      <c r="AK42">
        <v>15.572000000000001</v>
      </c>
      <c r="AL42">
        <v>0</v>
      </c>
      <c r="AM42">
        <v>4.8588992571428564</v>
      </c>
      <c r="AN42">
        <v>0.68867999999999996</v>
      </c>
      <c r="AO42">
        <v>9.0199200000000008</v>
      </c>
      <c r="AP42">
        <v>1.7685485999999999</v>
      </c>
      <c r="AQ42">
        <v>0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20.99942308061997</v>
      </c>
      <c r="BB42">
        <f t="shared" si="0"/>
        <v>605.8490289988041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1.6243339205738281</v>
      </c>
      <c r="L43">
        <v>276.48908705248789</v>
      </c>
      <c r="M43">
        <v>27.417163120567377</v>
      </c>
      <c r="N43">
        <v>36.242110263593531</v>
      </c>
      <c r="O43">
        <v>0</v>
      </c>
      <c r="P43">
        <v>37.849953176675363</v>
      </c>
      <c r="Q43">
        <v>2.2652735436982518</v>
      </c>
      <c r="R43">
        <v>4.6774495992883187</v>
      </c>
      <c r="S43">
        <v>2.7010374274981213</v>
      </c>
      <c r="T43">
        <v>0</v>
      </c>
      <c r="U43">
        <v>42.625847047434661</v>
      </c>
      <c r="V43">
        <v>0</v>
      </c>
      <c r="W43">
        <v>1.966244711263579</v>
      </c>
      <c r="X43">
        <v>18.004934508787407</v>
      </c>
      <c r="Y43">
        <v>0</v>
      </c>
      <c r="Z43">
        <v>0</v>
      </c>
      <c r="AA43">
        <v>4.3103436479999999</v>
      </c>
      <c r="AB43">
        <v>12.121704815999999</v>
      </c>
      <c r="AC43">
        <v>8.9164694943999994</v>
      </c>
      <c r="AD43">
        <v>11.22633356</v>
      </c>
      <c r="AE43">
        <v>10.111423587199999</v>
      </c>
      <c r="AF43">
        <v>1.9662499999999998</v>
      </c>
      <c r="AG43">
        <v>12.123508799999998</v>
      </c>
      <c r="AH43">
        <v>46.922145399999991</v>
      </c>
      <c r="AI43">
        <v>8.592240799999999</v>
      </c>
      <c r="AJ43">
        <v>0</v>
      </c>
      <c r="AK43">
        <v>15.572000000000001</v>
      </c>
      <c r="AL43">
        <v>0</v>
      </c>
      <c r="AM43">
        <v>4.8588992571428564</v>
      </c>
      <c r="AN43">
        <v>0.68867999999999996</v>
      </c>
      <c r="AO43">
        <v>9.0199200000000008</v>
      </c>
      <c r="AP43">
        <v>3.5370971999999998</v>
      </c>
      <c r="AQ43">
        <v>0</v>
      </c>
      <c r="AR43">
        <v>15.072470399999998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20.994082800212645</v>
      </c>
      <c r="BB43">
        <f t="shared" si="0"/>
        <v>605.69495563879843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1.624376960986704</v>
      </c>
      <c r="L44">
        <v>276.48908705248789</v>
      </c>
      <c r="M44">
        <v>27.417163120567377</v>
      </c>
      <c r="N44">
        <v>36.242110263593531</v>
      </c>
      <c r="O44">
        <v>0</v>
      </c>
      <c r="P44">
        <v>37.849953176675363</v>
      </c>
      <c r="Q44">
        <v>2.2652735436982518</v>
      </c>
      <c r="R44">
        <v>4.6774495992883187</v>
      </c>
      <c r="S44">
        <v>2.7010374274981213</v>
      </c>
      <c r="T44">
        <v>0</v>
      </c>
      <c r="U44">
        <v>42.625847047434661</v>
      </c>
      <c r="V44">
        <v>0</v>
      </c>
      <c r="W44">
        <v>1.966244711263579</v>
      </c>
      <c r="X44">
        <v>18.004934508787407</v>
      </c>
      <c r="Y44">
        <v>0</v>
      </c>
      <c r="Z44">
        <v>0</v>
      </c>
      <c r="AA44">
        <v>4.3103436479999999</v>
      </c>
      <c r="AB44">
        <v>12.121704815999999</v>
      </c>
      <c r="AC44">
        <v>8.9164694943999994</v>
      </c>
      <c r="AD44">
        <v>11.22633356</v>
      </c>
      <c r="AE44">
        <v>10.111423587199999</v>
      </c>
      <c r="AF44">
        <v>1.9662499999999998</v>
      </c>
      <c r="AG44">
        <v>12.123508799999998</v>
      </c>
      <c r="AH44">
        <v>46.922145399999991</v>
      </c>
      <c r="AI44">
        <v>8.592240799999999</v>
      </c>
      <c r="AJ44">
        <v>0</v>
      </c>
      <c r="AK44">
        <v>15.572000000000001</v>
      </c>
      <c r="AL44">
        <v>0</v>
      </c>
      <c r="AM44">
        <v>4.8588992571428564</v>
      </c>
      <c r="AN44">
        <v>0.68867999999999996</v>
      </c>
      <c r="AO44">
        <v>9.0199200000000008</v>
      </c>
      <c r="AP44">
        <v>3.5370971999999998</v>
      </c>
      <c r="AQ44">
        <v>0</v>
      </c>
      <c r="AR44">
        <v>15.072470399999998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20.994084242217546</v>
      </c>
      <c r="BB44">
        <f t="shared" si="0"/>
        <v>605.69499723720639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1.6243339205738281</v>
      </c>
      <c r="L45">
        <v>276.48908705248789</v>
      </c>
      <c r="M45">
        <v>27.417163120567377</v>
      </c>
      <c r="N45">
        <v>36.242110263593531</v>
      </c>
      <c r="O45">
        <v>0</v>
      </c>
      <c r="P45">
        <v>37.849953176675363</v>
      </c>
      <c r="Q45">
        <v>2.2652735436982518</v>
      </c>
      <c r="R45">
        <v>4.6774495992883187</v>
      </c>
      <c r="S45">
        <v>2.7010374274981213</v>
      </c>
      <c r="T45">
        <v>0</v>
      </c>
      <c r="U45">
        <v>42.625847047434661</v>
      </c>
      <c r="V45">
        <v>0</v>
      </c>
      <c r="W45">
        <v>1.966244711263579</v>
      </c>
      <c r="X45">
        <v>18.004934508787407</v>
      </c>
      <c r="Y45">
        <v>0</v>
      </c>
      <c r="Z45">
        <v>0</v>
      </c>
      <c r="AA45">
        <v>4.3103436479999999</v>
      </c>
      <c r="AB45">
        <v>12.121704815999999</v>
      </c>
      <c r="AC45">
        <v>8.9164694943999994</v>
      </c>
      <c r="AD45">
        <v>11.22633356</v>
      </c>
      <c r="AE45">
        <v>10.111423587199999</v>
      </c>
      <c r="AF45">
        <v>1.9662499999999998</v>
      </c>
      <c r="AG45">
        <v>12.123508799999998</v>
      </c>
      <c r="AH45">
        <v>46.922145399999991</v>
      </c>
      <c r="AI45">
        <v>5.8583460000000001</v>
      </c>
      <c r="AJ45">
        <v>0</v>
      </c>
      <c r="AK45">
        <v>15.572000000000001</v>
      </c>
      <c r="AL45">
        <v>0</v>
      </c>
      <c r="AM45">
        <v>4.8588992571428564</v>
      </c>
      <c r="AN45">
        <v>0.68867999999999996</v>
      </c>
      <c r="AO45">
        <v>9.0199200000000008</v>
      </c>
      <c r="AP45">
        <v>3.5370971999999998</v>
      </c>
      <c r="AQ45">
        <v>0</v>
      </c>
      <c r="AR45">
        <v>15.072470399999998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20.902497171012648</v>
      </c>
      <c r="BB45">
        <f t="shared" si="0"/>
        <v>603.05264646799833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1.624376960986704</v>
      </c>
      <c r="L46">
        <v>276.48908705248789</v>
      </c>
      <c r="M46">
        <v>27.417163120567377</v>
      </c>
      <c r="N46">
        <v>36.242110263593531</v>
      </c>
      <c r="O46">
        <v>0</v>
      </c>
      <c r="P46">
        <v>37.849953176675363</v>
      </c>
      <c r="Q46">
        <v>2.2652735436982518</v>
      </c>
      <c r="R46">
        <v>4.6774495992883187</v>
      </c>
      <c r="S46">
        <v>2.7010374274981213</v>
      </c>
      <c r="T46">
        <v>0</v>
      </c>
      <c r="U46">
        <v>42.625847047434661</v>
      </c>
      <c r="V46">
        <v>0</v>
      </c>
      <c r="W46">
        <v>1.966244711263579</v>
      </c>
      <c r="X46">
        <v>18.004934508787407</v>
      </c>
      <c r="Y46">
        <v>0</v>
      </c>
      <c r="Z46">
        <v>0</v>
      </c>
      <c r="AA46">
        <v>4.3103436479999999</v>
      </c>
      <c r="AB46">
        <v>12.121704815999999</v>
      </c>
      <c r="AC46">
        <v>8.9164694943999994</v>
      </c>
      <c r="AD46">
        <v>11.22633356</v>
      </c>
      <c r="AE46">
        <v>10.111423587199999</v>
      </c>
      <c r="AF46">
        <v>1.9662499999999998</v>
      </c>
      <c r="AG46">
        <v>12.123508799999998</v>
      </c>
      <c r="AH46">
        <v>46.922145399999991</v>
      </c>
      <c r="AI46">
        <v>5.8583460000000001</v>
      </c>
      <c r="AJ46">
        <v>0</v>
      </c>
      <c r="AK46">
        <v>15.572000000000001</v>
      </c>
      <c r="AL46">
        <v>0</v>
      </c>
      <c r="AM46">
        <v>4.8588992571428564</v>
      </c>
      <c r="AN46">
        <v>0.68867999999999996</v>
      </c>
      <c r="AO46">
        <v>9.0199200000000008</v>
      </c>
      <c r="AP46">
        <v>3.5370971999999998</v>
      </c>
      <c r="AQ46">
        <v>0</v>
      </c>
      <c r="AR46">
        <v>15.072470399999998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20.902498613017549</v>
      </c>
      <c r="BB46">
        <f t="shared" si="0"/>
        <v>603.0526880664064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1.6243339205738281</v>
      </c>
      <c r="L47">
        <v>276.48908705248789</v>
      </c>
      <c r="M47">
        <v>27.304231574052547</v>
      </c>
      <c r="N47">
        <v>36.242110263593531</v>
      </c>
      <c r="O47">
        <v>0</v>
      </c>
      <c r="P47">
        <v>37.848519792016106</v>
      </c>
      <c r="Q47">
        <v>2.3694198819819823</v>
      </c>
      <c r="R47">
        <v>4.6774495992883187</v>
      </c>
      <c r="S47">
        <v>2.9499749889948648</v>
      </c>
      <c r="T47">
        <v>0</v>
      </c>
      <c r="U47">
        <v>42.625847047434661</v>
      </c>
      <c r="V47">
        <v>0</v>
      </c>
      <c r="W47">
        <v>1.9861369491525425</v>
      </c>
      <c r="X47">
        <v>17.870470638307392</v>
      </c>
      <c r="Y47">
        <v>0</v>
      </c>
      <c r="Z47">
        <v>0</v>
      </c>
      <c r="AA47">
        <v>4.3103436479999999</v>
      </c>
      <c r="AB47">
        <v>12.121704815999999</v>
      </c>
      <c r="AC47">
        <v>8.9164694943999994</v>
      </c>
      <c r="AD47">
        <v>11.22633356</v>
      </c>
      <c r="AE47">
        <v>10.111423587199999</v>
      </c>
      <c r="AF47">
        <v>1.9662499999999998</v>
      </c>
      <c r="AG47">
        <v>12.123508799999998</v>
      </c>
      <c r="AH47">
        <v>46.922145399999991</v>
      </c>
      <c r="AI47">
        <v>5.8583460000000001</v>
      </c>
      <c r="AJ47">
        <v>0</v>
      </c>
      <c r="AK47">
        <v>15.572000000000001</v>
      </c>
      <c r="AL47">
        <v>0</v>
      </c>
      <c r="AM47">
        <v>4.8588992571428564</v>
      </c>
      <c r="AN47">
        <v>0.68867999999999996</v>
      </c>
      <c r="AO47">
        <v>9.0199200000000008</v>
      </c>
      <c r="AP47">
        <v>3.5370971999999998</v>
      </c>
      <c r="AQ47">
        <v>0</v>
      </c>
      <c r="AR47">
        <v>15.072470399999998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20.906656116444424</v>
      </c>
      <c r="BB47">
        <f t="shared" si="0"/>
        <v>603.17263485858189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1.624376960986704</v>
      </c>
      <c r="L48">
        <v>276.48908705248789</v>
      </c>
      <c r="M48">
        <v>27.304231574052547</v>
      </c>
      <c r="N48">
        <v>36.242110263593531</v>
      </c>
      <c r="O48">
        <v>0</v>
      </c>
      <c r="P48">
        <v>37.848519792016106</v>
      </c>
      <c r="Q48">
        <v>2.3694198819819823</v>
      </c>
      <c r="R48">
        <v>4.6774495992883187</v>
      </c>
      <c r="S48">
        <v>2.9499749889948648</v>
      </c>
      <c r="T48">
        <v>0</v>
      </c>
      <c r="U48">
        <v>42.625847047434661</v>
      </c>
      <c r="V48">
        <v>0</v>
      </c>
      <c r="W48">
        <v>1.9861369491525425</v>
      </c>
      <c r="X48">
        <v>17.870470638307392</v>
      </c>
      <c r="Y48">
        <v>0</v>
      </c>
      <c r="Z48">
        <v>0</v>
      </c>
      <c r="AA48">
        <v>4.3103436479999999</v>
      </c>
      <c r="AB48">
        <v>12.121704815999999</v>
      </c>
      <c r="AC48">
        <v>8.9164694943999994</v>
      </c>
      <c r="AD48">
        <v>11.22633356</v>
      </c>
      <c r="AE48">
        <v>10.111423587199999</v>
      </c>
      <c r="AF48">
        <v>1.9662499999999998</v>
      </c>
      <c r="AG48">
        <v>12.123508799999998</v>
      </c>
      <c r="AH48">
        <v>46.922145399999991</v>
      </c>
      <c r="AI48">
        <v>5.8583460000000001</v>
      </c>
      <c r="AJ48">
        <v>0</v>
      </c>
      <c r="AK48">
        <v>15.572000000000001</v>
      </c>
      <c r="AL48">
        <v>0</v>
      </c>
      <c r="AM48">
        <v>4.8588992571428564</v>
      </c>
      <c r="AN48">
        <v>0.68867999999999996</v>
      </c>
      <c r="AO48">
        <v>9.0199200000000008</v>
      </c>
      <c r="AP48">
        <v>3.5370971999999998</v>
      </c>
      <c r="AQ48">
        <v>0</v>
      </c>
      <c r="AR48">
        <v>15.072470399999998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20.906657558449325</v>
      </c>
      <c r="BB48">
        <f t="shared" si="0"/>
        <v>603.17267645698996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1.6243339205738281</v>
      </c>
      <c r="L49">
        <v>276.48908705248789</v>
      </c>
      <c r="M49">
        <v>27.304231574052547</v>
      </c>
      <c r="N49">
        <v>36.246660388927829</v>
      </c>
      <c r="O49">
        <v>0</v>
      </c>
      <c r="P49">
        <v>37.848519792016106</v>
      </c>
      <c r="Q49">
        <v>2.3694198819819823</v>
      </c>
      <c r="R49">
        <v>4.6774495992883187</v>
      </c>
      <c r="S49">
        <v>2.9499749889948648</v>
      </c>
      <c r="T49">
        <v>0</v>
      </c>
      <c r="U49">
        <v>42.625847047434661</v>
      </c>
      <c r="V49">
        <v>0</v>
      </c>
      <c r="W49">
        <v>4.7688341581970839</v>
      </c>
      <c r="X49">
        <v>20.031004684173169</v>
      </c>
      <c r="Y49">
        <v>0</v>
      </c>
      <c r="Z49">
        <v>2.01070584</v>
      </c>
      <c r="AA49">
        <v>4.3103436479999999</v>
      </c>
      <c r="AB49">
        <v>12.121704815999999</v>
      </c>
      <c r="AC49">
        <v>8.9164694943999994</v>
      </c>
      <c r="AD49">
        <v>11.22633356</v>
      </c>
      <c r="AE49">
        <v>10.111423587199999</v>
      </c>
      <c r="AF49">
        <v>1.9662499999999998</v>
      </c>
      <c r="AG49">
        <v>12.123508799999998</v>
      </c>
      <c r="AH49">
        <v>46.922145399999991</v>
      </c>
      <c r="AI49">
        <v>5.8583460000000001</v>
      </c>
      <c r="AJ49">
        <v>0</v>
      </c>
      <c r="AK49">
        <v>15.572000000000001</v>
      </c>
      <c r="AL49">
        <v>0</v>
      </c>
      <c r="AM49">
        <v>4.8588992571428564</v>
      </c>
      <c r="AN49">
        <v>0.68867999999999996</v>
      </c>
      <c r="AO49">
        <v>9.0199200000000008</v>
      </c>
      <c r="AP49">
        <v>3.5370971999999998</v>
      </c>
      <c r="AQ49">
        <v>0</v>
      </c>
      <c r="AR49">
        <v>15.072470399999998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21.139765301896361</v>
      </c>
      <c r="BB49">
        <f t="shared" si="0"/>
        <v>609.8980128933747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1.624376960986704</v>
      </c>
      <c r="L50">
        <v>276.48908705248789</v>
      </c>
      <c r="M50">
        <v>27.512689775026782</v>
      </c>
      <c r="N50">
        <v>36.246660388927829</v>
      </c>
      <c r="O50">
        <v>0</v>
      </c>
      <c r="P50">
        <v>37.848519792016106</v>
      </c>
      <c r="Q50">
        <v>0.97296894425087099</v>
      </c>
      <c r="R50">
        <v>4.5627013201082063</v>
      </c>
      <c r="S50">
        <v>2.9499749889948648</v>
      </c>
      <c r="T50">
        <v>0</v>
      </c>
      <c r="U50">
        <v>42.625847047434661</v>
      </c>
      <c r="V50">
        <v>0</v>
      </c>
      <c r="W50">
        <v>4.7688341581970839</v>
      </c>
      <c r="X50">
        <v>20.031004684173169</v>
      </c>
      <c r="Y50">
        <v>0</v>
      </c>
      <c r="Z50">
        <v>2.01070584</v>
      </c>
      <c r="AA50">
        <v>4.3103436479999999</v>
      </c>
      <c r="AB50">
        <v>12.121704815999999</v>
      </c>
      <c r="AC50">
        <v>8.9164694943999994</v>
      </c>
      <c r="AD50">
        <v>11.22633356</v>
      </c>
      <c r="AE50">
        <v>10.111423587199999</v>
      </c>
      <c r="AF50">
        <v>1.9662499999999998</v>
      </c>
      <c r="AG50">
        <v>12.123508799999998</v>
      </c>
      <c r="AH50">
        <v>46.922145399999991</v>
      </c>
      <c r="AI50">
        <v>5.8583460000000001</v>
      </c>
      <c r="AJ50">
        <v>0</v>
      </c>
      <c r="AK50">
        <v>15.572000000000001</v>
      </c>
      <c r="AL50">
        <v>0</v>
      </c>
      <c r="AM50">
        <v>4.8588992571428564</v>
      </c>
      <c r="AN50">
        <v>0.68867999999999996</v>
      </c>
      <c r="AO50">
        <v>9.0199200000000008</v>
      </c>
      <c r="AP50">
        <v>3.5370971999999998</v>
      </c>
      <c r="AQ50">
        <v>0</v>
      </c>
      <c r="AR50">
        <v>15.072470399999998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21.096124929477448</v>
      </c>
      <c r="BB50">
        <f t="shared" si="0"/>
        <v>608.63895529026945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270.00478242360327</v>
      </c>
      <c r="M51">
        <v>27.615016961214565</v>
      </c>
      <c r="N51">
        <v>36.242110263593531</v>
      </c>
      <c r="O51">
        <v>0</v>
      </c>
      <c r="P51">
        <v>37.848519792016106</v>
      </c>
      <c r="Q51">
        <v>1.096756048275862</v>
      </c>
      <c r="R51">
        <v>4.9227911477170991</v>
      </c>
      <c r="S51">
        <v>2.2977062198275862</v>
      </c>
      <c r="T51">
        <v>0</v>
      </c>
      <c r="U51">
        <v>42.625847047434661</v>
      </c>
      <c r="V51">
        <v>0</v>
      </c>
      <c r="W51">
        <v>7.0015896978522019</v>
      </c>
      <c r="X51">
        <v>24.996971428571435</v>
      </c>
      <c r="Y51">
        <v>0</v>
      </c>
      <c r="Z51">
        <v>2.01070584</v>
      </c>
      <c r="AA51">
        <v>4.3103436479999999</v>
      </c>
      <c r="AB51">
        <v>12.121704815999999</v>
      </c>
      <c r="AC51">
        <v>8.9164694943999994</v>
      </c>
      <c r="AD51">
        <v>11.22633356</v>
      </c>
      <c r="AE51">
        <v>10.111423587199999</v>
      </c>
      <c r="AF51">
        <v>1.9662499999999998</v>
      </c>
      <c r="AG51">
        <v>12.123508799999998</v>
      </c>
      <c r="AH51">
        <v>46.922145399999991</v>
      </c>
      <c r="AI51">
        <v>5.8583460000000001</v>
      </c>
      <c r="AJ51">
        <v>0</v>
      </c>
      <c r="AK51">
        <v>15.572000000000001</v>
      </c>
      <c r="AL51">
        <v>0</v>
      </c>
      <c r="AM51">
        <v>4.8588992571428564</v>
      </c>
      <c r="AN51">
        <v>0.68867999999999996</v>
      </c>
      <c r="AO51">
        <v>9.0199200000000008</v>
      </c>
      <c r="AP51">
        <v>3.5370971999999998</v>
      </c>
      <c r="AQ51">
        <v>0</v>
      </c>
      <c r="AR51">
        <v>15.072470399999998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21.063276260394147</v>
      </c>
      <c r="BB51">
        <f t="shared" si="0"/>
        <v>607.69122987685489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270.00478242360327</v>
      </c>
      <c r="M52">
        <v>27.615016961214565</v>
      </c>
      <c r="N52">
        <v>36.242110263593531</v>
      </c>
      <c r="O52">
        <v>0</v>
      </c>
      <c r="P52">
        <v>37.848519792016106</v>
      </c>
      <c r="Q52">
        <v>1.096756048275862</v>
      </c>
      <c r="R52">
        <v>4.9227911477170991</v>
      </c>
      <c r="S52">
        <v>2.2977062198275862</v>
      </c>
      <c r="T52">
        <v>0</v>
      </c>
      <c r="U52">
        <v>42.625847047434661</v>
      </c>
      <c r="V52">
        <v>0</v>
      </c>
      <c r="W52">
        <v>7.0015896978522019</v>
      </c>
      <c r="X52">
        <v>24.996971428571435</v>
      </c>
      <c r="Y52">
        <v>0</v>
      </c>
      <c r="Z52">
        <v>2.01070584</v>
      </c>
      <c r="AA52">
        <v>4.3103436479999999</v>
      </c>
      <c r="AB52">
        <v>12.121704815999999</v>
      </c>
      <c r="AC52">
        <v>8.9164694943999994</v>
      </c>
      <c r="AD52">
        <v>11.22633356</v>
      </c>
      <c r="AE52">
        <v>10.111423587199999</v>
      </c>
      <c r="AF52">
        <v>1.9662499999999998</v>
      </c>
      <c r="AG52">
        <v>12.123508799999998</v>
      </c>
      <c r="AH52">
        <v>46.922145399999991</v>
      </c>
      <c r="AI52">
        <v>5.8583460000000001</v>
      </c>
      <c r="AJ52">
        <v>0</v>
      </c>
      <c r="AK52">
        <v>15.572000000000001</v>
      </c>
      <c r="AL52">
        <v>0</v>
      </c>
      <c r="AM52">
        <v>4.8588992571428564</v>
      </c>
      <c r="AN52">
        <v>0.68867999999999996</v>
      </c>
      <c r="AO52">
        <v>9.0199200000000008</v>
      </c>
      <c r="AP52">
        <v>3.5370971999999998</v>
      </c>
      <c r="AQ52">
        <v>0</v>
      </c>
      <c r="AR52">
        <v>15.072470399999998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21.063276260394147</v>
      </c>
      <c r="BB52">
        <f t="shared" si="0"/>
        <v>607.69122987685489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1.6242669024048975</v>
      </c>
      <c r="L53">
        <v>279.06627694772658</v>
      </c>
      <c r="M53">
        <v>27.615016961214565</v>
      </c>
      <c r="N53">
        <v>36.242110263593531</v>
      </c>
      <c r="O53">
        <v>0</v>
      </c>
      <c r="P53">
        <v>37.848519792016106</v>
      </c>
      <c r="Q53">
        <v>1.096756048275862</v>
      </c>
      <c r="R53">
        <v>4.9227911477170991</v>
      </c>
      <c r="S53">
        <v>2.2977062198275862</v>
      </c>
      <c r="T53">
        <v>0</v>
      </c>
      <c r="U53">
        <v>42.625847047434661</v>
      </c>
      <c r="V53">
        <v>0</v>
      </c>
      <c r="W53">
        <v>7.0013489208633084</v>
      </c>
      <c r="X53">
        <v>24.997413347128813</v>
      </c>
      <c r="Y53">
        <v>0</v>
      </c>
      <c r="Z53">
        <v>2.01070584</v>
      </c>
      <c r="AA53">
        <v>4.3103436479999999</v>
      </c>
      <c r="AB53">
        <v>12.121704815999999</v>
      </c>
      <c r="AC53">
        <v>8.9164694943999994</v>
      </c>
      <c r="AD53">
        <v>11.22633356</v>
      </c>
      <c r="AE53">
        <v>10.111423587199999</v>
      </c>
      <c r="AF53">
        <v>1.9662499999999998</v>
      </c>
      <c r="AG53">
        <v>12.123508799999998</v>
      </c>
      <c r="AH53">
        <v>46.922145399999991</v>
      </c>
      <c r="AI53">
        <v>5.8583460000000001</v>
      </c>
      <c r="AJ53">
        <v>0</v>
      </c>
      <c r="AK53">
        <v>15.572000000000001</v>
      </c>
      <c r="AL53">
        <v>0</v>
      </c>
      <c r="AM53">
        <v>4.8588992571428564</v>
      </c>
      <c r="AN53">
        <v>0.68867999999999996</v>
      </c>
      <c r="AO53">
        <v>9.2003184000000022</v>
      </c>
      <c r="AP53">
        <v>3.5370971999999998</v>
      </c>
      <c r="AQ53">
        <v>0</v>
      </c>
      <c r="AR53">
        <v>15.072470399999998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21.427299729705943</v>
      </c>
      <c r="BB53">
        <f t="shared" si="0"/>
        <v>618.19356737563976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1.6243096432006998</v>
      </c>
      <c r="L54">
        <v>279.06627694772658</v>
      </c>
      <c r="M54">
        <v>27.615016961214565</v>
      </c>
      <c r="N54">
        <v>36.242110263593531</v>
      </c>
      <c r="O54">
        <v>0</v>
      </c>
      <c r="P54">
        <v>37.848519792016106</v>
      </c>
      <c r="Q54">
        <v>1.096756048275862</v>
      </c>
      <c r="R54">
        <v>4.9227911477170991</v>
      </c>
      <c r="S54">
        <v>2.2977062198275862</v>
      </c>
      <c r="T54">
        <v>0</v>
      </c>
      <c r="U54">
        <v>42.625847047434661</v>
      </c>
      <c r="V54">
        <v>0</v>
      </c>
      <c r="W54">
        <v>7.0013489208633084</v>
      </c>
      <c r="X54">
        <v>24.997413347128813</v>
      </c>
      <c r="Y54">
        <v>0</v>
      </c>
      <c r="Z54">
        <v>2.01070584</v>
      </c>
      <c r="AA54">
        <v>4.3103436479999999</v>
      </c>
      <c r="AB54">
        <v>12.121704815999999</v>
      </c>
      <c r="AC54">
        <v>8.9164694943999994</v>
      </c>
      <c r="AD54">
        <v>11.22633356</v>
      </c>
      <c r="AE54">
        <v>10.111423587199999</v>
      </c>
      <c r="AF54">
        <v>1.9662499999999998</v>
      </c>
      <c r="AG54">
        <v>12.123508799999998</v>
      </c>
      <c r="AH54">
        <v>46.922145399999991</v>
      </c>
      <c r="AI54">
        <v>5.8583460000000001</v>
      </c>
      <c r="AJ54">
        <v>0</v>
      </c>
      <c r="AK54">
        <v>15.572000000000001</v>
      </c>
      <c r="AL54">
        <v>0</v>
      </c>
      <c r="AM54">
        <v>4.8588992571428564</v>
      </c>
      <c r="AN54">
        <v>0.68867999999999996</v>
      </c>
      <c r="AO54">
        <v>9.2003184000000022</v>
      </c>
      <c r="AP54">
        <v>3.5370971999999998</v>
      </c>
      <c r="AQ54">
        <v>0</v>
      </c>
      <c r="AR54">
        <v>15.072470399999998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21.427301157602749</v>
      </c>
      <c r="BB54">
        <f t="shared" si="0"/>
        <v>618.1936086885388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1.6242669024048975</v>
      </c>
      <c r="L55">
        <v>279.06627694772658</v>
      </c>
      <c r="M55">
        <v>27.615016961214565</v>
      </c>
      <c r="N55">
        <v>36.242110263593531</v>
      </c>
      <c r="O55">
        <v>0</v>
      </c>
      <c r="P55">
        <v>37.848519792016106</v>
      </c>
      <c r="Q55">
        <v>1.0967559568965519</v>
      </c>
      <c r="R55">
        <v>4.9227911477170991</v>
      </c>
      <c r="S55">
        <v>2.2976877198275862</v>
      </c>
      <c r="T55">
        <v>0</v>
      </c>
      <c r="U55">
        <v>42.625847047434661</v>
      </c>
      <c r="V55">
        <v>0</v>
      </c>
      <c r="W55">
        <v>7.0013489208633084</v>
      </c>
      <c r="X55">
        <v>24.997413347128813</v>
      </c>
      <c r="Y55">
        <v>0</v>
      </c>
      <c r="Z55">
        <v>2.01070584</v>
      </c>
      <c r="AA55">
        <v>4.3103436479999999</v>
      </c>
      <c r="AB55">
        <v>12.121704815999999</v>
      </c>
      <c r="AC55">
        <v>8.9164694943999994</v>
      </c>
      <c r="AD55">
        <v>11.22633356</v>
      </c>
      <c r="AE55">
        <v>10.111423587199999</v>
      </c>
      <c r="AF55">
        <v>2.7224999999999997</v>
      </c>
      <c r="AG55">
        <v>12.123508799999998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4.8588992571428564</v>
      </c>
      <c r="AN55">
        <v>0.68867999999999996</v>
      </c>
      <c r="AO55">
        <v>9.2003184000000022</v>
      </c>
      <c r="AP55">
        <v>3.5370971999999998</v>
      </c>
      <c r="AQ55">
        <v>0</v>
      </c>
      <c r="AR55">
        <v>15.072470399999998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21.413382548577331</v>
      </c>
      <c r="BB55">
        <f t="shared" si="0"/>
        <v>617.79204676538905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1.6243096432006998</v>
      </c>
      <c r="L56">
        <v>279.06627694772658</v>
      </c>
      <c r="M56">
        <v>27.615016961214565</v>
      </c>
      <c r="N56">
        <v>36.242110263593531</v>
      </c>
      <c r="O56">
        <v>0</v>
      </c>
      <c r="P56">
        <v>37.848519792016106</v>
      </c>
      <c r="Q56">
        <v>1.0967559568965519</v>
      </c>
      <c r="R56">
        <v>4.9227911477170991</v>
      </c>
      <c r="S56">
        <v>2.2976877198275862</v>
      </c>
      <c r="T56">
        <v>0</v>
      </c>
      <c r="U56">
        <v>42.625847047434661</v>
      </c>
      <c r="V56">
        <v>0</v>
      </c>
      <c r="W56">
        <v>7.0013489208633084</v>
      </c>
      <c r="X56">
        <v>24.997413347128813</v>
      </c>
      <c r="Y56">
        <v>0</v>
      </c>
      <c r="Z56">
        <v>2.01070584</v>
      </c>
      <c r="AA56">
        <v>4.3103436479999999</v>
      </c>
      <c r="AB56">
        <v>12.121704815999999</v>
      </c>
      <c r="AC56">
        <v>8.9164694943999994</v>
      </c>
      <c r="AD56">
        <v>11.22633356</v>
      </c>
      <c r="AE56">
        <v>10.111423587199999</v>
      </c>
      <c r="AF56">
        <v>2.7224999999999997</v>
      </c>
      <c r="AG56">
        <v>12.123508799999998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4.8588992571428564</v>
      </c>
      <c r="AN56">
        <v>0.68867999999999996</v>
      </c>
      <c r="AO56">
        <v>9.2003184000000022</v>
      </c>
      <c r="AP56">
        <v>3.5370971999999998</v>
      </c>
      <c r="AQ56">
        <v>0</v>
      </c>
      <c r="AR56">
        <v>15.072470399999998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21.413383976474144</v>
      </c>
      <c r="BB56">
        <f t="shared" si="0"/>
        <v>617.79208807828809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1.6242669024048975</v>
      </c>
      <c r="L57">
        <v>279.06627694772658</v>
      </c>
      <c r="M57">
        <v>27.615016961214565</v>
      </c>
      <c r="N57">
        <v>36.242110263593531</v>
      </c>
      <c r="O57">
        <v>0</v>
      </c>
      <c r="P57">
        <v>37.848519792016106</v>
      </c>
      <c r="Q57">
        <v>3.6836765482758622</v>
      </c>
      <c r="R57">
        <v>7.1509096511318253</v>
      </c>
      <c r="S57">
        <v>4.4520307631954354</v>
      </c>
      <c r="T57">
        <v>0</v>
      </c>
      <c r="U57">
        <v>42.625847047434661</v>
      </c>
      <c r="V57">
        <v>0</v>
      </c>
      <c r="W57">
        <v>7.0013489208633084</v>
      </c>
      <c r="X57">
        <v>24.997413347128813</v>
      </c>
      <c r="Y57">
        <v>0</v>
      </c>
      <c r="Z57">
        <v>2.01070584</v>
      </c>
      <c r="AA57">
        <v>4.3103436479999999</v>
      </c>
      <c r="AB57">
        <v>12.121704815999999</v>
      </c>
      <c r="AC57">
        <v>8.9164694943999994</v>
      </c>
      <c r="AD57">
        <v>11.22633356</v>
      </c>
      <c r="AE57">
        <v>10.111423587199999</v>
      </c>
      <c r="AF57">
        <v>2.7224999999999997</v>
      </c>
      <c r="AG57">
        <v>12.123508799999998</v>
      </c>
      <c r="AH57">
        <v>46.922145399999991</v>
      </c>
      <c r="AI57">
        <v>5.8583460000000001</v>
      </c>
      <c r="AJ57">
        <v>0</v>
      </c>
      <c r="AK57">
        <v>15.572000000000001</v>
      </c>
      <c r="AL57">
        <v>0</v>
      </c>
      <c r="AM57">
        <v>4.8588992571428564</v>
      </c>
      <c r="AN57">
        <v>0.68867999999999996</v>
      </c>
      <c r="AO57">
        <v>9.2003184000000022</v>
      </c>
      <c r="AP57">
        <v>3.5370971999999998</v>
      </c>
      <c r="AQ57">
        <v>0</v>
      </c>
      <c r="AR57">
        <v>15.072470399999998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21.686107635673892</v>
      </c>
      <c r="BB57">
        <f t="shared" si="0"/>
        <v>625.6603730164544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1.6243096432006998</v>
      </c>
      <c r="L58">
        <v>279.06627694772658</v>
      </c>
      <c r="M58">
        <v>27.615016961214565</v>
      </c>
      <c r="N58">
        <v>36.242110263593531</v>
      </c>
      <c r="O58">
        <v>0</v>
      </c>
      <c r="P58">
        <v>37.848519792016106</v>
      </c>
      <c r="Q58">
        <v>3.6836765482758622</v>
      </c>
      <c r="R58">
        <v>7.1509096511318253</v>
      </c>
      <c r="S58">
        <v>4.4520307631954354</v>
      </c>
      <c r="T58">
        <v>0</v>
      </c>
      <c r="U58">
        <v>42.625847047434661</v>
      </c>
      <c r="V58">
        <v>0</v>
      </c>
      <c r="W58">
        <v>7.0013489208633084</v>
      </c>
      <c r="X58">
        <v>24.997413347128813</v>
      </c>
      <c r="Y58">
        <v>0</v>
      </c>
      <c r="Z58">
        <v>2.01070584</v>
      </c>
      <c r="AA58">
        <v>8.6206872959999998</v>
      </c>
      <c r="AB58">
        <v>12.121704815999999</v>
      </c>
      <c r="AC58">
        <v>8.9164694943999994</v>
      </c>
      <c r="AD58">
        <v>11.22633356</v>
      </c>
      <c r="AE58">
        <v>10.111423587199999</v>
      </c>
      <c r="AF58">
        <v>2.7224999999999997</v>
      </c>
      <c r="AG58">
        <v>12.123508799999998</v>
      </c>
      <c r="AH58">
        <v>46.922145399999991</v>
      </c>
      <c r="AI58">
        <v>5.8583460000000001</v>
      </c>
      <c r="AJ58">
        <v>0</v>
      </c>
      <c r="AK58">
        <v>15.572000000000001</v>
      </c>
      <c r="AL58">
        <v>0</v>
      </c>
      <c r="AM58">
        <v>4.8588992571428564</v>
      </c>
      <c r="AN58">
        <v>0.68867999999999996</v>
      </c>
      <c r="AO58">
        <v>9.2003184000000022</v>
      </c>
      <c r="AP58">
        <v>3.5370971999999998</v>
      </c>
      <c r="AQ58">
        <v>0</v>
      </c>
      <c r="AR58">
        <v>15.072470399999998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21.830505403970697</v>
      </c>
      <c r="BB58">
        <f t="shared" si="0"/>
        <v>629.82636163695327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1.6242669024048975</v>
      </c>
      <c r="L59">
        <v>279.06627694772658</v>
      </c>
      <c r="M59">
        <v>27.615016961214565</v>
      </c>
      <c r="N59">
        <v>36.242110263593531</v>
      </c>
      <c r="O59">
        <v>0</v>
      </c>
      <c r="P59">
        <v>37.848519792016106</v>
      </c>
      <c r="Q59">
        <v>3.682745117241379</v>
      </c>
      <c r="R59">
        <v>7.0273631201988245</v>
      </c>
      <c r="S59">
        <v>4.3673332034883714</v>
      </c>
      <c r="T59">
        <v>0</v>
      </c>
      <c r="U59">
        <v>42.625847047434661</v>
      </c>
      <c r="V59">
        <v>0</v>
      </c>
      <c r="W59">
        <v>7.0013489208633084</v>
      </c>
      <c r="X59">
        <v>24.997413347128813</v>
      </c>
      <c r="Y59">
        <v>0</v>
      </c>
      <c r="Z59">
        <v>2.01070584</v>
      </c>
      <c r="AA59">
        <v>8.6206872959999998</v>
      </c>
      <c r="AB59">
        <v>12.121704815999999</v>
      </c>
      <c r="AC59">
        <v>8.9164694943999994</v>
      </c>
      <c r="AD59">
        <v>11.22633356</v>
      </c>
      <c r="AE59">
        <v>10.111423587199999</v>
      </c>
      <c r="AF59">
        <v>2.7224999999999997</v>
      </c>
      <c r="AG59">
        <v>12.123508799999998</v>
      </c>
      <c r="AH59">
        <v>46.922145399999991</v>
      </c>
      <c r="AI59">
        <v>5.8583460000000001</v>
      </c>
      <c r="AJ59">
        <v>0</v>
      </c>
      <c r="AK59">
        <v>15.572000000000001</v>
      </c>
      <c r="AL59">
        <v>0</v>
      </c>
      <c r="AM59">
        <v>4.8588992571428564</v>
      </c>
      <c r="AN59">
        <v>0.68867999999999996</v>
      </c>
      <c r="AO59">
        <v>9.2003184000000022</v>
      </c>
      <c r="AP59">
        <v>3.5370971999999998</v>
      </c>
      <c r="AQ59">
        <v>0</v>
      </c>
      <c r="AR59">
        <v>15.072470399999998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21.823496718428501</v>
      </c>
      <c r="BB59">
        <f t="shared" si="0"/>
        <v>629.62415206002515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1.6243096432006998</v>
      </c>
      <c r="L60">
        <v>279.06627694772658</v>
      </c>
      <c r="M60">
        <v>27.615016961214565</v>
      </c>
      <c r="N60">
        <v>36.242110263593531</v>
      </c>
      <c r="O60">
        <v>0</v>
      </c>
      <c r="P60">
        <v>37.848519792016106</v>
      </c>
      <c r="Q60">
        <v>3.682745117241379</v>
      </c>
      <c r="R60">
        <v>7.0273631201988245</v>
      </c>
      <c r="S60">
        <v>4.3673332034883714</v>
      </c>
      <c r="T60">
        <v>0</v>
      </c>
      <c r="U60">
        <v>42.625847047434661</v>
      </c>
      <c r="V60">
        <v>0</v>
      </c>
      <c r="W60">
        <v>7.0013489208633084</v>
      </c>
      <c r="X60">
        <v>24.997413347128813</v>
      </c>
      <c r="Y60">
        <v>0</v>
      </c>
      <c r="Z60">
        <v>2.01070584</v>
      </c>
      <c r="AA60">
        <v>8.6206872959999998</v>
      </c>
      <c r="AB60">
        <v>12.121704815999999</v>
      </c>
      <c r="AC60">
        <v>8.9164694943999994</v>
      </c>
      <c r="AD60">
        <v>11.22633356</v>
      </c>
      <c r="AE60">
        <v>10.111423587199999</v>
      </c>
      <c r="AF60">
        <v>2.7224999999999997</v>
      </c>
      <c r="AG60">
        <v>12.123508799999998</v>
      </c>
      <c r="AH60">
        <v>46.922145399999991</v>
      </c>
      <c r="AI60">
        <v>5.8583460000000001</v>
      </c>
      <c r="AJ60">
        <v>0</v>
      </c>
      <c r="AK60">
        <v>15.572000000000001</v>
      </c>
      <c r="AL60">
        <v>0</v>
      </c>
      <c r="AM60">
        <v>4.8588992571428564</v>
      </c>
      <c r="AN60">
        <v>0.68867999999999996</v>
      </c>
      <c r="AO60">
        <v>9.2003184000000022</v>
      </c>
      <c r="AP60">
        <v>3.5370971999999998</v>
      </c>
      <c r="AQ60">
        <v>0</v>
      </c>
      <c r="AR60">
        <v>15.072470399999998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21.823498146325306</v>
      </c>
      <c r="BB60">
        <f t="shared" si="0"/>
        <v>629.6241933729242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1.6244721357117875</v>
      </c>
      <c r="L61">
        <v>279.06627694772658</v>
      </c>
      <c r="M61">
        <v>28.02888008539912</v>
      </c>
      <c r="N61">
        <v>36.246660388927829</v>
      </c>
      <c r="O61">
        <v>0</v>
      </c>
      <c r="P61">
        <v>37.848519792016106</v>
      </c>
      <c r="Q61">
        <v>3.6836765482758622</v>
      </c>
      <c r="R61">
        <v>7.1509096511318253</v>
      </c>
      <c r="S61">
        <v>4.4520307631954354</v>
      </c>
      <c r="T61">
        <v>0</v>
      </c>
      <c r="U61">
        <v>42.625847047434661</v>
      </c>
      <c r="V61">
        <v>0</v>
      </c>
      <c r="W61">
        <v>7.0013489208633084</v>
      </c>
      <c r="X61">
        <v>24.997413347128813</v>
      </c>
      <c r="Y61">
        <v>0</v>
      </c>
      <c r="Z61">
        <v>2.01070584</v>
      </c>
      <c r="AA61">
        <v>8.6206872959999998</v>
      </c>
      <c r="AB61">
        <v>12.121704815999999</v>
      </c>
      <c r="AC61">
        <v>8.9164694943999994</v>
      </c>
      <c r="AD61">
        <v>11.22633356</v>
      </c>
      <c r="AE61">
        <v>10.111423587199999</v>
      </c>
      <c r="AF61">
        <v>2.7224999999999997</v>
      </c>
      <c r="AG61">
        <v>12.123508799999998</v>
      </c>
      <c r="AH61">
        <v>46.922145399999991</v>
      </c>
      <c r="AI61">
        <v>5.8583460000000001</v>
      </c>
      <c r="AJ61">
        <v>0</v>
      </c>
      <c r="AK61">
        <v>15.572000000000001</v>
      </c>
      <c r="AL61">
        <v>0</v>
      </c>
      <c r="AM61">
        <v>4.8588992571428564</v>
      </c>
      <c r="AN61">
        <v>0.68867999999999996</v>
      </c>
      <c r="AO61">
        <v>9.2003184000000022</v>
      </c>
      <c r="AP61">
        <v>3.5370971999999998</v>
      </c>
      <c r="AQ61">
        <v>0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21.844527642689769</v>
      </c>
      <c r="BB61">
        <f t="shared" si="0"/>
        <v>630.2309151402643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1.6243725579260297</v>
      </c>
      <c r="L62">
        <v>278.74968368993865</v>
      </c>
      <c r="M62">
        <v>28.02888008539912</v>
      </c>
      <c r="N62">
        <v>36.246660388927829</v>
      </c>
      <c r="O62">
        <v>0</v>
      </c>
      <c r="P62">
        <v>37.848519792016106</v>
      </c>
      <c r="Q62">
        <v>3.6836765482758622</v>
      </c>
      <c r="R62">
        <v>7.1509096511318253</v>
      </c>
      <c r="S62">
        <v>4.4520307631954354</v>
      </c>
      <c r="T62">
        <v>0</v>
      </c>
      <c r="U62">
        <v>42.625847047434661</v>
      </c>
      <c r="V62">
        <v>0</v>
      </c>
      <c r="W62">
        <v>7.0013489208633084</v>
      </c>
      <c r="X62">
        <v>24.997413347128813</v>
      </c>
      <c r="Y62">
        <v>0</v>
      </c>
      <c r="Z62">
        <v>2.01070584</v>
      </c>
      <c r="AA62">
        <v>8.6206872959999998</v>
      </c>
      <c r="AB62">
        <v>12.121704815999999</v>
      </c>
      <c r="AC62">
        <v>8.9164694943999994</v>
      </c>
      <c r="AD62">
        <v>11.22633356</v>
      </c>
      <c r="AE62">
        <v>10.111423587199999</v>
      </c>
      <c r="AF62">
        <v>2.7224999999999997</v>
      </c>
      <c r="AG62">
        <v>12.123508799999998</v>
      </c>
      <c r="AH62">
        <v>46.922145399999991</v>
      </c>
      <c r="AI62">
        <v>5.8583460000000001</v>
      </c>
      <c r="AJ62">
        <v>0</v>
      </c>
      <c r="AK62">
        <v>15.572000000000001</v>
      </c>
      <c r="AL62">
        <v>0</v>
      </c>
      <c r="AM62">
        <v>4.8588992571428564</v>
      </c>
      <c r="AN62">
        <v>0.68867999999999996</v>
      </c>
      <c r="AO62">
        <v>9.2003184000000022</v>
      </c>
      <c r="AP62">
        <v>3.5370971999999998</v>
      </c>
      <c r="AQ62">
        <v>0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21.833918202484519</v>
      </c>
      <c r="BB62">
        <f t="shared" si="0"/>
        <v>629.92483174489576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278.74968368993865</v>
      </c>
      <c r="M63">
        <v>28.226477832744408</v>
      </c>
      <c r="N63">
        <v>36.246660388927829</v>
      </c>
      <c r="O63">
        <v>0</v>
      </c>
      <c r="P63">
        <v>37.848519792016106</v>
      </c>
      <c r="Q63">
        <v>0.94143277806788506</v>
      </c>
      <c r="R63">
        <v>0.8896159822064057</v>
      </c>
      <c r="S63">
        <v>0.39348436720285851</v>
      </c>
      <c r="T63">
        <v>0</v>
      </c>
      <c r="U63">
        <v>42.625847047434661</v>
      </c>
      <c r="V63">
        <v>0</v>
      </c>
      <c r="W63">
        <v>6.9948581726209298</v>
      </c>
      <c r="X63">
        <v>24.997367325782299</v>
      </c>
      <c r="Y63">
        <v>0</v>
      </c>
      <c r="Z63">
        <v>2.01070584</v>
      </c>
      <c r="AA63">
        <v>8.6206872959999998</v>
      </c>
      <c r="AB63">
        <v>12.121704815999999</v>
      </c>
      <c r="AC63">
        <v>8.9164694943999994</v>
      </c>
      <c r="AD63">
        <v>11.22633356</v>
      </c>
      <c r="AE63">
        <v>10.111423587199999</v>
      </c>
      <c r="AF63">
        <v>2.7224999999999997</v>
      </c>
      <c r="AG63">
        <v>12.123508799999998</v>
      </c>
      <c r="AH63">
        <v>46.922145399999991</v>
      </c>
      <c r="AI63">
        <v>5.8583460000000001</v>
      </c>
      <c r="AJ63">
        <v>0</v>
      </c>
      <c r="AK63">
        <v>15.572000000000001</v>
      </c>
      <c r="AL63">
        <v>0</v>
      </c>
      <c r="AM63">
        <v>4.8588992571428564</v>
      </c>
      <c r="AN63">
        <v>0.68867999999999996</v>
      </c>
      <c r="AO63">
        <v>9.2003184000000022</v>
      </c>
      <c r="AP63">
        <v>3.5370971999999998</v>
      </c>
      <c r="AQ63">
        <v>0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21.348322502203281</v>
      </c>
      <c r="BB63">
        <f t="shared" si="0"/>
        <v>615.91503202988156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278.74968368993865</v>
      </c>
      <c r="M64">
        <v>28.226477832744408</v>
      </c>
      <c r="N64">
        <v>36.246660388927829</v>
      </c>
      <c r="O64">
        <v>0</v>
      </c>
      <c r="P64">
        <v>37.848519792016106</v>
      </c>
      <c r="Q64">
        <v>0.93123274390243904</v>
      </c>
      <c r="R64">
        <v>0.86907447195013354</v>
      </c>
      <c r="S64">
        <v>0.38459367599438293</v>
      </c>
      <c r="T64">
        <v>0</v>
      </c>
      <c r="U64">
        <v>42.625847047434661</v>
      </c>
      <c r="V64">
        <v>0</v>
      </c>
      <c r="W64">
        <v>6.9948581726209298</v>
      </c>
      <c r="X64">
        <v>24.997367325782299</v>
      </c>
      <c r="Y64">
        <v>0</v>
      </c>
      <c r="Z64">
        <v>2.01070584</v>
      </c>
      <c r="AA64">
        <v>8.6206872959999998</v>
      </c>
      <c r="AB64">
        <v>12.121704815999999</v>
      </c>
      <c r="AC64">
        <v>8.9164694943999994</v>
      </c>
      <c r="AD64">
        <v>11.22633356</v>
      </c>
      <c r="AE64">
        <v>10.111423587199999</v>
      </c>
      <c r="AF64">
        <v>2.7224999999999997</v>
      </c>
      <c r="AG64">
        <v>12.123508799999998</v>
      </c>
      <c r="AH64">
        <v>46.922145399999991</v>
      </c>
      <c r="AI64">
        <v>5.8583460000000001</v>
      </c>
      <c r="AJ64">
        <v>0</v>
      </c>
      <c r="AK64">
        <v>15.572000000000001</v>
      </c>
      <c r="AL64">
        <v>0</v>
      </c>
      <c r="AM64">
        <v>4.8588992571428564</v>
      </c>
      <c r="AN64">
        <v>0.68867999999999996</v>
      </c>
      <c r="AO64">
        <v>9.2003184000000022</v>
      </c>
      <c r="AP64">
        <v>3.5370971999999998</v>
      </c>
      <c r="AQ64">
        <v>0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21.346994778033228</v>
      </c>
      <c r="BB64">
        <f t="shared" si="0"/>
        <v>615.87672751842138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278.74968368993865</v>
      </c>
      <c r="M65">
        <v>28.226477832744408</v>
      </c>
      <c r="N65">
        <v>36.246660388927829</v>
      </c>
      <c r="O65">
        <v>0</v>
      </c>
      <c r="P65">
        <v>37.848519792016106</v>
      </c>
      <c r="Q65">
        <v>0.93123274390243904</v>
      </c>
      <c r="R65">
        <v>0.86907447195013354</v>
      </c>
      <c r="S65">
        <v>0.38459367599438293</v>
      </c>
      <c r="T65">
        <v>0</v>
      </c>
      <c r="U65">
        <v>42.625847047434661</v>
      </c>
      <c r="V65">
        <v>0</v>
      </c>
      <c r="W65">
        <v>6.9948581726209298</v>
      </c>
      <c r="X65">
        <v>24.997367325782299</v>
      </c>
      <c r="Y65">
        <v>0</v>
      </c>
      <c r="Z65">
        <v>4.0220866399999995</v>
      </c>
      <c r="AA65">
        <v>8.6206872959999998</v>
      </c>
      <c r="AB65">
        <v>12.121704815999999</v>
      </c>
      <c r="AC65">
        <v>8.9164694943999994</v>
      </c>
      <c r="AD65">
        <v>11.22633356</v>
      </c>
      <c r="AE65">
        <v>10.111423587199999</v>
      </c>
      <c r="AF65">
        <v>2.7224999999999997</v>
      </c>
      <c r="AG65">
        <v>12.123508799999998</v>
      </c>
      <c r="AH65">
        <v>46.922145399999991</v>
      </c>
      <c r="AI65">
        <v>5.8583460000000001</v>
      </c>
      <c r="AJ65">
        <v>0</v>
      </c>
      <c r="AK65">
        <v>15.572000000000001</v>
      </c>
      <c r="AL65">
        <v>0</v>
      </c>
      <c r="AM65">
        <v>4.8588992571428564</v>
      </c>
      <c r="AN65">
        <v>0.68867999999999996</v>
      </c>
      <c r="AO65">
        <v>9.2003184000000022</v>
      </c>
      <c r="AP65">
        <v>3.5370971999999998</v>
      </c>
      <c r="AQ65">
        <v>0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21.414376034833225</v>
      </c>
      <c r="BB65">
        <f t="shared" si="0"/>
        <v>617.82072706162137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278.74968368993865</v>
      </c>
      <c r="M66">
        <v>28.226477832744408</v>
      </c>
      <c r="N66">
        <v>36.246660388927829</v>
      </c>
      <c r="O66">
        <v>0</v>
      </c>
      <c r="P66">
        <v>37.848519792016106</v>
      </c>
      <c r="Q66">
        <v>0.93123274390243904</v>
      </c>
      <c r="R66">
        <v>0.86907447195013354</v>
      </c>
      <c r="S66">
        <v>0.38459367599438293</v>
      </c>
      <c r="T66">
        <v>0</v>
      </c>
      <c r="U66">
        <v>42.625847047434661</v>
      </c>
      <c r="V66">
        <v>0</v>
      </c>
      <c r="W66">
        <v>6.9948581726209298</v>
      </c>
      <c r="X66">
        <v>24.997367325782299</v>
      </c>
      <c r="Y66">
        <v>0</v>
      </c>
      <c r="Z66">
        <v>4.0220866399999995</v>
      </c>
      <c r="AA66">
        <v>8.6206872959999998</v>
      </c>
      <c r="AB66">
        <v>12.121704815999999</v>
      </c>
      <c r="AC66">
        <v>8.9164694943999994</v>
      </c>
      <c r="AD66">
        <v>11.22633356</v>
      </c>
      <c r="AE66">
        <v>10.111423587199999</v>
      </c>
      <c r="AF66">
        <v>2.7224999999999997</v>
      </c>
      <c r="AG66">
        <v>12.123508799999998</v>
      </c>
      <c r="AH66">
        <v>46.922145399999991</v>
      </c>
      <c r="AI66">
        <v>5.8583460000000001</v>
      </c>
      <c r="AJ66">
        <v>0</v>
      </c>
      <c r="AK66">
        <v>15.572000000000001</v>
      </c>
      <c r="AL66">
        <v>0</v>
      </c>
      <c r="AM66">
        <v>4.8588992571428564</v>
      </c>
      <c r="AN66">
        <v>0.68867999999999996</v>
      </c>
      <c r="AO66">
        <v>9.2003184000000022</v>
      </c>
      <c r="AP66">
        <v>3.5370971999999998</v>
      </c>
      <c r="AQ66">
        <v>0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21.414376034833225</v>
      </c>
      <c r="BB66">
        <f t="shared" si="0"/>
        <v>617.82072706162137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278.74968368993865</v>
      </c>
      <c r="M67">
        <v>28.226477832744408</v>
      </c>
      <c r="N67">
        <v>36.246660388927829</v>
      </c>
      <c r="O67">
        <v>0</v>
      </c>
      <c r="P67">
        <v>37.848519792016106</v>
      </c>
      <c r="Q67">
        <v>0.94143277806788506</v>
      </c>
      <c r="R67">
        <v>0.8896159822064057</v>
      </c>
      <c r="S67">
        <v>0.39348436720285851</v>
      </c>
      <c r="T67">
        <v>0</v>
      </c>
      <c r="U67">
        <v>42.625847047434661</v>
      </c>
      <c r="V67">
        <v>0</v>
      </c>
      <c r="W67">
        <v>6.9948581726209298</v>
      </c>
      <c r="X67">
        <v>24.997367325782299</v>
      </c>
      <c r="Y67">
        <v>0</v>
      </c>
      <c r="Z67">
        <v>4.0220866399999995</v>
      </c>
      <c r="AA67">
        <v>13.088087999999999</v>
      </c>
      <c r="AB67">
        <v>12.121704815999999</v>
      </c>
      <c r="AC67">
        <v>8.9164694943999994</v>
      </c>
      <c r="AD67">
        <v>11.22633356</v>
      </c>
      <c r="AE67">
        <v>15.167135380800003</v>
      </c>
      <c r="AF67">
        <v>2.7224999999999997</v>
      </c>
      <c r="AG67">
        <v>12.123508799999998</v>
      </c>
      <c r="AH67">
        <v>46.922145399999991</v>
      </c>
      <c r="AI67">
        <v>5.8583460000000001</v>
      </c>
      <c r="AJ67">
        <v>0</v>
      </c>
      <c r="AK67">
        <v>15.572000000000001</v>
      </c>
      <c r="AL67">
        <v>0</v>
      </c>
      <c r="AM67">
        <v>4.8588992571428564</v>
      </c>
      <c r="AN67">
        <v>0.68867999999999996</v>
      </c>
      <c r="AO67">
        <v>9.2003184000000022</v>
      </c>
      <c r="AP67">
        <v>3.5370971999999998</v>
      </c>
      <c r="AQ67">
        <v>0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21.734728205003286</v>
      </c>
      <c r="BB67">
        <f t="shared" si="0"/>
        <v>627.06311962468146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278.74968368993865</v>
      </c>
      <c r="M68">
        <v>28.226477832744408</v>
      </c>
      <c r="N68">
        <v>36.246660388927829</v>
      </c>
      <c r="O68">
        <v>0</v>
      </c>
      <c r="P68">
        <v>37.848519792016106</v>
      </c>
      <c r="Q68">
        <v>0.94143277806788506</v>
      </c>
      <c r="R68">
        <v>0.8896159822064057</v>
      </c>
      <c r="S68">
        <v>0.39348436720285851</v>
      </c>
      <c r="T68">
        <v>0</v>
      </c>
      <c r="U68">
        <v>42.625847047434661</v>
      </c>
      <c r="V68">
        <v>0</v>
      </c>
      <c r="W68">
        <v>6.9948581726209298</v>
      </c>
      <c r="X68">
        <v>24.997367325782299</v>
      </c>
      <c r="Y68">
        <v>0</v>
      </c>
      <c r="Z68">
        <v>4.0220866399999995</v>
      </c>
      <c r="AA68">
        <v>13.088087999999999</v>
      </c>
      <c r="AB68">
        <v>12.121704815999999</v>
      </c>
      <c r="AC68">
        <v>8.9164694943999994</v>
      </c>
      <c r="AD68">
        <v>11.22633356</v>
      </c>
      <c r="AE68">
        <v>15.167135380800003</v>
      </c>
      <c r="AF68">
        <v>2.7224999999999997</v>
      </c>
      <c r="AG68">
        <v>12.123508799999998</v>
      </c>
      <c r="AH68">
        <v>46.922145399999991</v>
      </c>
      <c r="AI68">
        <v>5.8583460000000001</v>
      </c>
      <c r="AJ68">
        <v>0</v>
      </c>
      <c r="AK68">
        <v>15.572000000000001</v>
      </c>
      <c r="AL68">
        <v>0</v>
      </c>
      <c r="AM68">
        <v>4.8588992571428564</v>
      </c>
      <c r="AN68">
        <v>0.68867999999999996</v>
      </c>
      <c r="AO68">
        <v>9.2003184000000022</v>
      </c>
      <c r="AP68">
        <v>3.5370971999999998</v>
      </c>
      <c r="AQ68">
        <v>0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21.734728205003286</v>
      </c>
      <c r="BB68">
        <f t="shared" ref="BB68:BB99" si="1">SUM(B68:AZ68)-BA68</f>
        <v>627.06311962468146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278.74968368993865</v>
      </c>
      <c r="M69">
        <v>28.226477832744408</v>
      </c>
      <c r="N69">
        <v>36.246660388927829</v>
      </c>
      <c r="O69">
        <v>0</v>
      </c>
      <c r="P69">
        <v>37.848519792016106</v>
      </c>
      <c r="Q69">
        <v>0.94143277806788506</v>
      </c>
      <c r="R69">
        <v>0.8896159822064057</v>
      </c>
      <c r="S69">
        <v>0.39348436720285851</v>
      </c>
      <c r="T69">
        <v>0</v>
      </c>
      <c r="U69">
        <v>41.934330292937709</v>
      </c>
      <c r="V69">
        <v>0</v>
      </c>
      <c r="W69">
        <v>6.9948581726209298</v>
      </c>
      <c r="X69">
        <v>24.997367325782299</v>
      </c>
      <c r="Y69">
        <v>0</v>
      </c>
      <c r="Z69">
        <v>4.0220866399999995</v>
      </c>
      <c r="AA69">
        <v>13.088087999999999</v>
      </c>
      <c r="AB69">
        <v>12.121704815999999</v>
      </c>
      <c r="AC69">
        <v>8.9164694943999994</v>
      </c>
      <c r="AD69">
        <v>11.22633356</v>
      </c>
      <c r="AE69">
        <v>15.167135380800003</v>
      </c>
      <c r="AF69">
        <v>2.7224999999999997</v>
      </c>
      <c r="AG69">
        <v>12.123508799999998</v>
      </c>
      <c r="AH69">
        <v>46.922145399999991</v>
      </c>
      <c r="AI69">
        <v>5.8583460000000001</v>
      </c>
      <c r="AJ69">
        <v>0</v>
      </c>
      <c r="AK69">
        <v>15.572000000000001</v>
      </c>
      <c r="AL69">
        <v>0</v>
      </c>
      <c r="AM69">
        <v>4.8588992571428564</v>
      </c>
      <c r="AN69">
        <v>0.68867999999999996</v>
      </c>
      <c r="AO69">
        <v>9.2003184000000022</v>
      </c>
      <c r="AP69">
        <v>3.5370971999999998</v>
      </c>
      <c r="AQ69">
        <v>0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21.711562393729878</v>
      </c>
      <c r="BB69">
        <f t="shared" si="1"/>
        <v>626.39476868145789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278.74968368993865</v>
      </c>
      <c r="M70">
        <v>28.226477832744408</v>
      </c>
      <c r="N70">
        <v>36.246660388927829</v>
      </c>
      <c r="O70">
        <v>0</v>
      </c>
      <c r="P70">
        <v>37.848519792016106</v>
      </c>
      <c r="Q70">
        <v>0.94143277806788506</v>
      </c>
      <c r="R70">
        <v>0.94402516829516714</v>
      </c>
      <c r="S70">
        <v>0.39348436720285851</v>
      </c>
      <c r="T70">
        <v>0</v>
      </c>
      <c r="U70">
        <v>41.934330292937709</v>
      </c>
      <c r="V70">
        <v>0</v>
      </c>
      <c r="W70">
        <v>6.9948581726209298</v>
      </c>
      <c r="X70">
        <v>24.997367325782299</v>
      </c>
      <c r="Y70">
        <v>0</v>
      </c>
      <c r="Z70">
        <v>4.0220866399999995</v>
      </c>
      <c r="AA70">
        <v>13.088087999999999</v>
      </c>
      <c r="AB70">
        <v>12.121704815999999</v>
      </c>
      <c r="AC70">
        <v>8.9164694943999994</v>
      </c>
      <c r="AD70">
        <v>11.22633356</v>
      </c>
      <c r="AE70">
        <v>15.167135380800003</v>
      </c>
      <c r="AF70">
        <v>2.7224999999999997</v>
      </c>
      <c r="AG70">
        <v>12.123508799999998</v>
      </c>
      <c r="AH70">
        <v>46.922145399999991</v>
      </c>
      <c r="AI70">
        <v>5.8583460000000001</v>
      </c>
      <c r="AJ70">
        <v>0</v>
      </c>
      <c r="AK70">
        <v>15.572000000000001</v>
      </c>
      <c r="AL70">
        <v>0</v>
      </c>
      <c r="AM70">
        <v>4.8588992571428564</v>
      </c>
      <c r="AN70">
        <v>0.68867999999999996</v>
      </c>
      <c r="AO70">
        <v>9.2003184000000022</v>
      </c>
      <c r="AP70">
        <v>3.5370971999999998</v>
      </c>
      <c r="AQ70">
        <v>0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21.713385111436999</v>
      </c>
      <c r="BB70">
        <f t="shared" si="1"/>
        <v>626.44735514983961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269.99542523176143</v>
      </c>
      <c r="M71">
        <v>28.226477832744408</v>
      </c>
      <c r="N71">
        <v>36.246660388927829</v>
      </c>
      <c r="O71">
        <v>0</v>
      </c>
      <c r="P71">
        <v>37.848519792016106</v>
      </c>
      <c r="Q71">
        <v>0.94143277806788506</v>
      </c>
      <c r="R71">
        <v>0.8896159822064057</v>
      </c>
      <c r="S71">
        <v>0.39348436720285851</v>
      </c>
      <c r="T71">
        <v>0</v>
      </c>
      <c r="U71">
        <v>41.934330292937709</v>
      </c>
      <c r="V71">
        <v>0</v>
      </c>
      <c r="W71">
        <v>6.9938456096020216</v>
      </c>
      <c r="X71">
        <v>24.999116422360427</v>
      </c>
      <c r="Y71">
        <v>0</v>
      </c>
      <c r="Z71">
        <v>4.0220866399999995</v>
      </c>
      <c r="AA71">
        <v>13.088087999999999</v>
      </c>
      <c r="AB71">
        <v>12.121704815999999</v>
      </c>
      <c r="AC71">
        <v>8.9164694943999994</v>
      </c>
      <c r="AD71">
        <v>11.22633356</v>
      </c>
      <c r="AE71">
        <v>15.167135380800003</v>
      </c>
      <c r="AF71">
        <v>2.7224999999999997</v>
      </c>
      <c r="AG71">
        <v>12.123508799999998</v>
      </c>
      <c r="AH71">
        <v>46.922145399999991</v>
      </c>
      <c r="AI71">
        <v>8.592240799999999</v>
      </c>
      <c r="AJ71">
        <v>0</v>
      </c>
      <c r="AK71">
        <v>15.572000000000001</v>
      </c>
      <c r="AL71">
        <v>0</v>
      </c>
      <c r="AM71">
        <v>4.8588992571428564</v>
      </c>
      <c r="AN71">
        <v>0.68867999999999996</v>
      </c>
      <c r="AO71">
        <v>9.2003184000000022</v>
      </c>
      <c r="AP71">
        <v>3.5370971999999998</v>
      </c>
      <c r="AQ71">
        <v>3.5567199999999994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21.629055056477021</v>
      </c>
      <c r="BB71">
        <f t="shared" si="1"/>
        <v>624.01436889409285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269.99542523176143</v>
      </c>
      <c r="M72">
        <v>28.226477832744408</v>
      </c>
      <c r="N72">
        <v>36.246660388927829</v>
      </c>
      <c r="O72">
        <v>0</v>
      </c>
      <c r="P72">
        <v>37.848519792016106</v>
      </c>
      <c r="Q72">
        <v>0.94143277806788506</v>
      </c>
      <c r="R72">
        <v>0.8896159822064057</v>
      </c>
      <c r="S72">
        <v>0.39348436720285851</v>
      </c>
      <c r="T72">
        <v>0</v>
      </c>
      <c r="U72">
        <v>41.934330292937709</v>
      </c>
      <c r="V72">
        <v>0</v>
      </c>
      <c r="W72">
        <v>6.9938456096020216</v>
      </c>
      <c r="X72">
        <v>24.999116422360427</v>
      </c>
      <c r="Y72">
        <v>0</v>
      </c>
      <c r="Z72">
        <v>4.0220866399999995</v>
      </c>
      <c r="AA72">
        <v>13.088087999999999</v>
      </c>
      <c r="AB72">
        <v>12.121704815999999</v>
      </c>
      <c r="AC72">
        <v>8.9164694943999994</v>
      </c>
      <c r="AD72">
        <v>11.22633356</v>
      </c>
      <c r="AE72">
        <v>15.167135380800003</v>
      </c>
      <c r="AF72">
        <v>2.7224999999999997</v>
      </c>
      <c r="AG72">
        <v>12.123508799999998</v>
      </c>
      <c r="AH72">
        <v>46.922145399999991</v>
      </c>
      <c r="AI72">
        <v>8.592240799999999</v>
      </c>
      <c r="AJ72">
        <v>0</v>
      </c>
      <c r="AK72">
        <v>15.572000000000001</v>
      </c>
      <c r="AL72">
        <v>0</v>
      </c>
      <c r="AM72">
        <v>4.8588992571428564</v>
      </c>
      <c r="AN72">
        <v>0.68867999999999996</v>
      </c>
      <c r="AO72">
        <v>9.2003184000000022</v>
      </c>
      <c r="AP72">
        <v>3.5370971999999998</v>
      </c>
      <c r="AQ72">
        <v>3.5567199999999994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21.629055056477021</v>
      </c>
      <c r="BB72">
        <f t="shared" si="1"/>
        <v>624.01436889409285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269.99542523176143</v>
      </c>
      <c r="M73">
        <v>28.226477832744408</v>
      </c>
      <c r="N73">
        <v>36.246660388927829</v>
      </c>
      <c r="O73">
        <v>0</v>
      </c>
      <c r="P73">
        <v>37.848519792016106</v>
      </c>
      <c r="Q73">
        <v>0.94143277806788506</v>
      </c>
      <c r="R73">
        <v>0.8896159822064057</v>
      </c>
      <c r="S73">
        <v>0.39348436720285851</v>
      </c>
      <c r="T73">
        <v>0</v>
      </c>
      <c r="U73">
        <v>41.934330292937709</v>
      </c>
      <c r="V73">
        <v>0</v>
      </c>
      <c r="W73">
        <v>6.9938456096020216</v>
      </c>
      <c r="X73">
        <v>24.999116422360427</v>
      </c>
      <c r="Y73">
        <v>0</v>
      </c>
      <c r="Z73">
        <v>4.0214116799999999</v>
      </c>
      <c r="AA73">
        <v>13.088087999999999</v>
      </c>
      <c r="AB73">
        <v>12.121704815999999</v>
      </c>
      <c r="AC73">
        <v>8.9164694943999994</v>
      </c>
      <c r="AD73">
        <v>11.22633356</v>
      </c>
      <c r="AE73">
        <v>15.167135380800003</v>
      </c>
      <c r="AF73">
        <v>2.7224999999999997</v>
      </c>
      <c r="AG73">
        <v>12.123508799999998</v>
      </c>
      <c r="AH73">
        <v>46.922145399999991</v>
      </c>
      <c r="AI73">
        <v>9.7639099999999992</v>
      </c>
      <c r="AJ73">
        <v>0</v>
      </c>
      <c r="AK73">
        <v>15.572000000000001</v>
      </c>
      <c r="AL73">
        <v>0</v>
      </c>
      <c r="AM73">
        <v>4.8588992571428564</v>
      </c>
      <c r="AN73">
        <v>0.68867999999999996</v>
      </c>
      <c r="AO73">
        <v>9.2003184000000022</v>
      </c>
      <c r="AP73">
        <v>3.5370971999999998</v>
      </c>
      <c r="AQ73">
        <v>3.5567199999999994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21.668283731677022</v>
      </c>
      <c r="BB73">
        <f t="shared" si="1"/>
        <v>625.1461344588929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269.99542523176143</v>
      </c>
      <c r="M74">
        <v>28.226477832744408</v>
      </c>
      <c r="N74">
        <v>36.246660388927829</v>
      </c>
      <c r="O74">
        <v>0</v>
      </c>
      <c r="P74">
        <v>37.848519792016106</v>
      </c>
      <c r="Q74">
        <v>0.94143277806788506</v>
      </c>
      <c r="R74">
        <v>0.8896159822064057</v>
      </c>
      <c r="S74">
        <v>0.39348436720285851</v>
      </c>
      <c r="T74">
        <v>0</v>
      </c>
      <c r="U74">
        <v>41.934330292937709</v>
      </c>
      <c r="V74">
        <v>0</v>
      </c>
      <c r="W74">
        <v>6.9938456096020216</v>
      </c>
      <c r="X74">
        <v>24.999116422360427</v>
      </c>
      <c r="Y74">
        <v>0</v>
      </c>
      <c r="Z74">
        <v>4.0214116799999999</v>
      </c>
      <c r="AA74">
        <v>13.088087999999999</v>
      </c>
      <c r="AB74">
        <v>12.121704815999999</v>
      </c>
      <c r="AC74">
        <v>8.9164694943999994</v>
      </c>
      <c r="AD74">
        <v>11.22633356</v>
      </c>
      <c r="AE74">
        <v>15.167135380800003</v>
      </c>
      <c r="AF74">
        <v>2.7224999999999997</v>
      </c>
      <c r="AG74">
        <v>12.123508799999998</v>
      </c>
      <c r="AH74">
        <v>46.922145399999991</v>
      </c>
      <c r="AI74">
        <v>9.7639099999999992</v>
      </c>
      <c r="AJ74">
        <v>0</v>
      </c>
      <c r="AK74">
        <v>15.572000000000001</v>
      </c>
      <c r="AL74">
        <v>0</v>
      </c>
      <c r="AM74">
        <v>4.8588992571428564</v>
      </c>
      <c r="AN74">
        <v>0.68867999999999996</v>
      </c>
      <c r="AO74">
        <v>9.2003184000000022</v>
      </c>
      <c r="AP74">
        <v>3.5370971999999998</v>
      </c>
      <c r="AQ74">
        <v>7.1134399999999989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21.787433851677022</v>
      </c>
      <c r="BB74">
        <f t="shared" si="1"/>
        <v>628.58370433889274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269.99542523176143</v>
      </c>
      <c r="M75">
        <v>28.226477832744408</v>
      </c>
      <c r="N75">
        <v>36.246660388927829</v>
      </c>
      <c r="O75">
        <v>0</v>
      </c>
      <c r="P75">
        <v>37.848519792016106</v>
      </c>
      <c r="Q75">
        <v>1.0554354155172414</v>
      </c>
      <c r="R75">
        <v>0.94402516829516714</v>
      </c>
      <c r="S75">
        <v>0.4552319344262295</v>
      </c>
      <c r="T75">
        <v>0</v>
      </c>
      <c r="U75">
        <v>41.415105184503958</v>
      </c>
      <c r="V75">
        <v>0</v>
      </c>
      <c r="W75">
        <v>7.0038593876998085</v>
      </c>
      <c r="X75">
        <v>24.996937756097562</v>
      </c>
      <c r="Y75">
        <v>0</v>
      </c>
      <c r="Z75">
        <v>4.0214116799999999</v>
      </c>
      <c r="AA75">
        <v>8.6206872959999998</v>
      </c>
      <c r="AB75">
        <v>12.121704815999999</v>
      </c>
      <c r="AC75">
        <v>8.9164694943999994</v>
      </c>
      <c r="AD75">
        <v>11.22633356</v>
      </c>
      <c r="AE75">
        <v>15.167135380800003</v>
      </c>
      <c r="AF75">
        <v>2.7224999999999997</v>
      </c>
      <c r="AG75">
        <v>12.123508799999998</v>
      </c>
      <c r="AH75">
        <v>46.922145399999991</v>
      </c>
      <c r="AI75">
        <v>12.8883612</v>
      </c>
      <c r="AJ75">
        <v>0</v>
      </c>
      <c r="AK75">
        <v>15.572000000000001</v>
      </c>
      <c r="AL75">
        <v>0</v>
      </c>
      <c r="AM75">
        <v>4.8588992571428564</v>
      </c>
      <c r="AN75">
        <v>0.68867999999999996</v>
      </c>
      <c r="AO75">
        <v>9.2003184000000022</v>
      </c>
      <c r="AP75">
        <v>3.5370971999999998</v>
      </c>
      <c r="AQ75">
        <v>7.1134399999999989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21.767063952035215</v>
      </c>
      <c r="BB75">
        <f t="shared" si="1"/>
        <v>627.99601572869733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269.99542523176143</v>
      </c>
      <c r="M76">
        <v>28.226477832744408</v>
      </c>
      <c r="N76">
        <v>36.246660388927829</v>
      </c>
      <c r="O76">
        <v>0</v>
      </c>
      <c r="P76">
        <v>37.848519792016106</v>
      </c>
      <c r="Q76">
        <v>0</v>
      </c>
      <c r="R76">
        <v>0</v>
      </c>
      <c r="S76">
        <v>0</v>
      </c>
      <c r="T76">
        <v>0</v>
      </c>
      <c r="U76">
        <v>41.415105184503958</v>
      </c>
      <c r="V76">
        <v>0</v>
      </c>
      <c r="W76">
        <v>7.0038593876998085</v>
      </c>
      <c r="X76">
        <v>24.996937756097562</v>
      </c>
      <c r="Y76">
        <v>0</v>
      </c>
      <c r="Z76">
        <v>4.0214116799999999</v>
      </c>
      <c r="AA76">
        <v>8.6206872959999998</v>
      </c>
      <c r="AB76">
        <v>12.121704815999999</v>
      </c>
      <c r="AC76">
        <v>8.9164694943999994</v>
      </c>
      <c r="AD76">
        <v>11.22633356</v>
      </c>
      <c r="AE76">
        <v>15.167135380800003</v>
      </c>
      <c r="AF76">
        <v>2.7224999999999997</v>
      </c>
      <c r="AG76">
        <v>12.123508799999998</v>
      </c>
      <c r="AH76">
        <v>46.922145399999991</v>
      </c>
      <c r="AI76">
        <v>12.8883612</v>
      </c>
      <c r="AJ76">
        <v>0</v>
      </c>
      <c r="AK76">
        <v>15.572000000000001</v>
      </c>
      <c r="AL76">
        <v>0</v>
      </c>
      <c r="AM76">
        <v>4.8588992571428564</v>
      </c>
      <c r="AN76">
        <v>0.68867999999999996</v>
      </c>
      <c r="AO76">
        <v>9.2003184000000022</v>
      </c>
      <c r="AP76">
        <v>3.5370971999999998</v>
      </c>
      <c r="AQ76">
        <v>11.636659999999999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21.83635961752509</v>
      </c>
      <c r="BB76">
        <f t="shared" si="1"/>
        <v>629.99524754496872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269.99745293188596</v>
      </c>
      <c r="M77">
        <v>28.226477832744408</v>
      </c>
      <c r="N77">
        <v>36.246660388927829</v>
      </c>
      <c r="O77">
        <v>0</v>
      </c>
      <c r="P77">
        <v>37.848519792016106</v>
      </c>
      <c r="Q77">
        <v>0</v>
      </c>
      <c r="R77">
        <v>0</v>
      </c>
      <c r="S77">
        <v>0</v>
      </c>
      <c r="T77">
        <v>0</v>
      </c>
      <c r="U77">
        <v>41.415105184503958</v>
      </c>
      <c r="V77">
        <v>5.6606325928917611</v>
      </c>
      <c r="W77">
        <v>13.801675064397422</v>
      </c>
      <c r="X77">
        <v>45.260064010106852</v>
      </c>
      <c r="Y77">
        <v>0</v>
      </c>
      <c r="Z77">
        <v>4.0214116799999999</v>
      </c>
      <c r="AA77">
        <v>8.6206872959999998</v>
      </c>
      <c r="AB77">
        <v>12.121704815999999</v>
      </c>
      <c r="AC77">
        <v>8.9164694943999994</v>
      </c>
      <c r="AD77">
        <v>11.22633356</v>
      </c>
      <c r="AE77">
        <v>15.167135380800003</v>
      </c>
      <c r="AF77">
        <v>5.4449999999999994</v>
      </c>
      <c r="AG77">
        <v>12.123508799999998</v>
      </c>
      <c r="AH77">
        <v>46.922145399999991</v>
      </c>
      <c r="AI77">
        <v>14.0600304</v>
      </c>
      <c r="AJ77">
        <v>0</v>
      </c>
      <c r="AK77">
        <v>15.572000000000001</v>
      </c>
      <c r="AL77">
        <v>0</v>
      </c>
      <c r="AM77">
        <v>4.8588992571428564</v>
      </c>
      <c r="AN77">
        <v>0.68867999999999996</v>
      </c>
      <c r="AO77">
        <v>9.2003184000000022</v>
      </c>
      <c r="AP77">
        <v>3.5370971999999998</v>
      </c>
      <c r="AQ77">
        <v>15.463999999999999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23.191270456459051</v>
      </c>
      <c r="BB77">
        <f t="shared" si="1"/>
        <v>669.08544812975788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370.00360557966184</v>
      </c>
      <c r="M78">
        <v>28.226477832744408</v>
      </c>
      <c r="N78">
        <v>36.246660388927829</v>
      </c>
      <c r="O78">
        <v>0</v>
      </c>
      <c r="P78">
        <v>37.848519792016106</v>
      </c>
      <c r="Q78">
        <v>0</v>
      </c>
      <c r="R78">
        <v>0</v>
      </c>
      <c r="S78">
        <v>0</v>
      </c>
      <c r="T78">
        <v>0</v>
      </c>
      <c r="U78">
        <v>41.415105184503958</v>
      </c>
      <c r="V78">
        <v>6.0003047232097506</v>
      </c>
      <c r="W78">
        <v>13.801675064397422</v>
      </c>
      <c r="X78">
        <v>45.260064010106852</v>
      </c>
      <c r="Y78">
        <v>0</v>
      </c>
      <c r="Z78">
        <v>4.0214116799999999</v>
      </c>
      <c r="AA78">
        <v>8.6206872959999998</v>
      </c>
      <c r="AB78">
        <v>12.121704815999999</v>
      </c>
      <c r="AC78">
        <v>8.9164694943999994</v>
      </c>
      <c r="AD78">
        <v>11.22633356</v>
      </c>
      <c r="AE78">
        <v>15.167135380800003</v>
      </c>
      <c r="AF78">
        <v>5.4449999999999994</v>
      </c>
      <c r="AG78">
        <v>12.123508799999998</v>
      </c>
      <c r="AH78">
        <v>46.922145399999991</v>
      </c>
      <c r="AI78">
        <v>14.0600304</v>
      </c>
      <c r="AJ78">
        <v>0</v>
      </c>
      <c r="AK78">
        <v>15.572000000000001</v>
      </c>
      <c r="AL78">
        <v>0</v>
      </c>
      <c r="AM78">
        <v>4.8588992571428564</v>
      </c>
      <c r="AN78">
        <v>0.68867999999999996</v>
      </c>
      <c r="AO78">
        <v>9.2003184000000022</v>
      </c>
      <c r="AP78">
        <v>3.5370971999999998</v>
      </c>
      <c r="AQ78">
        <v>15.463999999999999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26.552855726459917</v>
      </c>
      <c r="BB78">
        <f t="shared" si="1"/>
        <v>766.06968763785085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2.9487820315875379</v>
      </c>
      <c r="L79">
        <v>450.0035057103471</v>
      </c>
      <c r="M79">
        <v>28.226477832744408</v>
      </c>
      <c r="N79">
        <v>36.246660388927829</v>
      </c>
      <c r="O79">
        <v>0</v>
      </c>
      <c r="P79">
        <v>37.848519792016106</v>
      </c>
      <c r="Q79">
        <v>6.0033552180303769</v>
      </c>
      <c r="R79">
        <v>12.993729265316084</v>
      </c>
      <c r="S79">
        <v>7.998800787091696</v>
      </c>
      <c r="T79">
        <v>0</v>
      </c>
      <c r="U79">
        <v>41.415105184503958</v>
      </c>
      <c r="V79">
        <v>6.0003047232097506</v>
      </c>
      <c r="W79">
        <v>13.801675064397422</v>
      </c>
      <c r="X79">
        <v>45.260064010106852</v>
      </c>
      <c r="Y79">
        <v>0</v>
      </c>
      <c r="Z79">
        <v>6.0321175199999999</v>
      </c>
      <c r="AA79">
        <v>13.088087999999999</v>
      </c>
      <c r="AB79">
        <v>12.555207080000001</v>
      </c>
      <c r="AC79">
        <v>9.3762988799999984</v>
      </c>
      <c r="AD79">
        <v>11.834257760000002</v>
      </c>
      <c r="AE79">
        <v>15.167135380800003</v>
      </c>
      <c r="AF79">
        <v>9.2564999999999991</v>
      </c>
      <c r="AG79">
        <v>12.123508799999998</v>
      </c>
      <c r="AH79">
        <v>47.459643660000005</v>
      </c>
      <c r="AI79">
        <v>14.0600304</v>
      </c>
      <c r="AJ79">
        <v>0</v>
      </c>
      <c r="AK79">
        <v>15.572000000000001</v>
      </c>
      <c r="AL79">
        <v>0</v>
      </c>
      <c r="AM79">
        <v>5.1533779999999991</v>
      </c>
      <c r="AN79">
        <v>0.68867999999999996</v>
      </c>
      <c r="AO79">
        <v>9.2003184000000022</v>
      </c>
      <c r="AP79">
        <v>3.5370971999999998</v>
      </c>
      <c r="AQ79">
        <v>15.773279999999998</v>
      </c>
      <c r="AR79">
        <v>15.072470399999998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30.635185054723458</v>
      </c>
      <c r="BB79">
        <f t="shared" si="1"/>
        <v>883.84792353875548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2.9487820315875379</v>
      </c>
      <c r="L80">
        <v>460.93092093405193</v>
      </c>
      <c r="M80">
        <v>28.226477832744408</v>
      </c>
      <c r="N80">
        <v>36.246660388927829</v>
      </c>
      <c r="O80">
        <v>0</v>
      </c>
      <c r="P80">
        <v>37.848519792016106</v>
      </c>
      <c r="Q80">
        <v>6.0033552180303769</v>
      </c>
      <c r="R80">
        <v>12.993729265316084</v>
      </c>
      <c r="S80">
        <v>7.998800787091696</v>
      </c>
      <c r="T80">
        <v>0</v>
      </c>
      <c r="U80">
        <v>41.415105184503958</v>
      </c>
      <c r="V80">
        <v>6.0003047232097506</v>
      </c>
      <c r="W80">
        <v>13.801675064397422</v>
      </c>
      <c r="X80">
        <v>45.260064010106852</v>
      </c>
      <c r="Y80">
        <v>0</v>
      </c>
      <c r="Z80">
        <v>6.0321175199999999</v>
      </c>
      <c r="AA80">
        <v>13.088087999999999</v>
      </c>
      <c r="AB80">
        <v>12.555207080000001</v>
      </c>
      <c r="AC80">
        <v>9.3762988799999984</v>
      </c>
      <c r="AD80">
        <v>11.834257760000002</v>
      </c>
      <c r="AE80">
        <v>15.167135380800003</v>
      </c>
      <c r="AF80">
        <v>9.2564999999999991</v>
      </c>
      <c r="AG80">
        <v>12.123508799999998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5.1533779999999991</v>
      </c>
      <c r="AN80">
        <v>0.68867999999999996</v>
      </c>
      <c r="AO80">
        <v>9.2003184000000022</v>
      </c>
      <c r="AP80">
        <v>3.5370971999999998</v>
      </c>
      <c r="AQ80">
        <v>15.773279999999998</v>
      </c>
      <c r="AR80">
        <v>15.072470399999998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31.040504229765638</v>
      </c>
      <c r="BB80">
        <f t="shared" si="1"/>
        <v>895.54168878741814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2.9487820315875379</v>
      </c>
      <c r="L81">
        <v>460.93092093405193</v>
      </c>
      <c r="M81">
        <v>28.855888281025056</v>
      </c>
      <c r="N81">
        <v>36.065285852713181</v>
      </c>
      <c r="O81">
        <v>0</v>
      </c>
      <c r="P81">
        <v>37.848519792016106</v>
      </c>
      <c r="Q81">
        <v>6.0033552180303769</v>
      </c>
      <c r="R81">
        <v>12.993729265316084</v>
      </c>
      <c r="S81">
        <v>7.998800787091696</v>
      </c>
      <c r="T81">
        <v>0</v>
      </c>
      <c r="U81">
        <v>41.415105184503958</v>
      </c>
      <c r="V81">
        <v>6.0003047232097506</v>
      </c>
      <c r="W81">
        <v>13.801675064397422</v>
      </c>
      <c r="X81">
        <v>45.260064010106852</v>
      </c>
      <c r="Y81">
        <v>0</v>
      </c>
      <c r="Z81">
        <v>6.0321175199999999</v>
      </c>
      <c r="AA81">
        <v>13.088087999999999</v>
      </c>
      <c r="AB81">
        <v>12.555207080000001</v>
      </c>
      <c r="AC81">
        <v>9.3762988799999984</v>
      </c>
      <c r="AD81">
        <v>11.834257760000002</v>
      </c>
      <c r="AE81">
        <v>15.167135380800003</v>
      </c>
      <c r="AF81">
        <v>9.2564999999999991</v>
      </c>
      <c r="AG81">
        <v>12.123508799999998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5.1533779999999991</v>
      </c>
      <c r="AN81">
        <v>0.68867999999999996</v>
      </c>
      <c r="AO81">
        <v>9.2003184000000022</v>
      </c>
      <c r="AP81">
        <v>3.5370971999999998</v>
      </c>
      <c r="AQ81">
        <v>15.773279999999998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31.055513281420211</v>
      </c>
      <c r="BB81">
        <f t="shared" si="1"/>
        <v>895.9747156478295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2.9487820315875379</v>
      </c>
      <c r="L82">
        <v>460.93092093405193</v>
      </c>
      <c r="M82">
        <v>28.855888281025056</v>
      </c>
      <c r="N82">
        <v>36.065285852713181</v>
      </c>
      <c r="O82">
        <v>0</v>
      </c>
      <c r="P82">
        <v>37.848519792016106</v>
      </c>
      <c r="Q82">
        <v>6.0033552180303769</v>
      </c>
      <c r="R82">
        <v>12.993729265316084</v>
      </c>
      <c r="S82">
        <v>7.998800787091696</v>
      </c>
      <c r="T82">
        <v>0</v>
      </c>
      <c r="U82">
        <v>41.415105184503958</v>
      </c>
      <c r="V82">
        <v>6.0003047232097506</v>
      </c>
      <c r="W82">
        <v>13.801675064397422</v>
      </c>
      <c r="X82">
        <v>45.260064010106852</v>
      </c>
      <c r="Y82">
        <v>0</v>
      </c>
      <c r="Z82">
        <v>6.0321175199999999</v>
      </c>
      <c r="AA82">
        <v>13.088087999999999</v>
      </c>
      <c r="AB82">
        <v>12.555207080000001</v>
      </c>
      <c r="AC82">
        <v>9.3762988799999984</v>
      </c>
      <c r="AD82">
        <v>11.834257760000002</v>
      </c>
      <c r="AE82">
        <v>15.167135380800003</v>
      </c>
      <c r="AF82">
        <v>9.2564999999999991</v>
      </c>
      <c r="AG82">
        <v>12.123508799999998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5.1533779999999991</v>
      </c>
      <c r="AN82">
        <v>0.68867999999999996</v>
      </c>
      <c r="AO82">
        <v>9.2003184000000022</v>
      </c>
      <c r="AP82">
        <v>3.5370971999999998</v>
      </c>
      <c r="AQ82">
        <v>15.773279999999998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31.055513281420211</v>
      </c>
      <c r="BB82">
        <f t="shared" si="1"/>
        <v>895.9747156478295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2.9487820315875379</v>
      </c>
      <c r="L83">
        <v>460.92787055859316</v>
      </c>
      <c r="M83">
        <v>29.207827260458838</v>
      </c>
      <c r="N83">
        <v>36.246660388927829</v>
      </c>
      <c r="O83">
        <v>0</v>
      </c>
      <c r="P83">
        <v>37.848519792016106</v>
      </c>
      <c r="Q83">
        <v>6.0033552180303769</v>
      </c>
      <c r="R83">
        <v>12.993729265316084</v>
      </c>
      <c r="S83">
        <v>7.998800787091696</v>
      </c>
      <c r="T83">
        <v>0</v>
      </c>
      <c r="U83">
        <v>41.415105184503958</v>
      </c>
      <c r="V83">
        <v>6.0003047232097506</v>
      </c>
      <c r="W83">
        <v>13.801675064397422</v>
      </c>
      <c r="X83">
        <v>45.260064010106852</v>
      </c>
      <c r="Y83">
        <v>0</v>
      </c>
      <c r="Z83">
        <v>6.0321175199999999</v>
      </c>
      <c r="AA83">
        <v>13.088087999999999</v>
      </c>
      <c r="AB83">
        <v>12.555207080000001</v>
      </c>
      <c r="AC83">
        <v>9.3762988799999984</v>
      </c>
      <c r="AD83">
        <v>11.834257760000002</v>
      </c>
      <c r="AE83">
        <v>15.167135380800003</v>
      </c>
      <c r="AF83">
        <v>9.2564999999999991</v>
      </c>
      <c r="AG83">
        <v>12.123508799999998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5.1533779999999991</v>
      </c>
      <c r="AN83">
        <v>0.68867999999999996</v>
      </c>
      <c r="AO83">
        <v>9.2003184000000022</v>
      </c>
      <c r="AP83">
        <v>3.5370971999999998</v>
      </c>
      <c r="AQ83">
        <v>15.773279999999998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31.107317157572027</v>
      </c>
      <c r="BB83">
        <f t="shared" si="1"/>
        <v>897.46929651186724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2.9487820315875379</v>
      </c>
      <c r="L84">
        <v>460.92787055859316</v>
      </c>
      <c r="M84">
        <v>29.207827260458838</v>
      </c>
      <c r="N84">
        <v>36.246660388927829</v>
      </c>
      <c r="O84">
        <v>0</v>
      </c>
      <c r="P84">
        <v>37.848519792016106</v>
      </c>
      <c r="Q84">
        <v>6.0033552180303769</v>
      </c>
      <c r="R84">
        <v>12.993729265316084</v>
      </c>
      <c r="S84">
        <v>7.998800787091696</v>
      </c>
      <c r="T84">
        <v>0</v>
      </c>
      <c r="U84">
        <v>41.415105184503958</v>
      </c>
      <c r="V84">
        <v>6.0003047232097506</v>
      </c>
      <c r="W84">
        <v>13.801675064397422</v>
      </c>
      <c r="X84">
        <v>45.260064010106852</v>
      </c>
      <c r="Y84">
        <v>0</v>
      </c>
      <c r="Z84">
        <v>6.0321175199999999</v>
      </c>
      <c r="AA84">
        <v>13.088087999999999</v>
      </c>
      <c r="AB84">
        <v>12.555207080000001</v>
      </c>
      <c r="AC84">
        <v>9.3762988799999984</v>
      </c>
      <c r="AD84">
        <v>11.834257760000002</v>
      </c>
      <c r="AE84">
        <v>15.167135380800003</v>
      </c>
      <c r="AF84">
        <v>9.2564999999999991</v>
      </c>
      <c r="AG84">
        <v>12.123508799999998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5.1533779999999991</v>
      </c>
      <c r="AN84">
        <v>0.68867999999999996</v>
      </c>
      <c r="AO84">
        <v>9.2003184000000022</v>
      </c>
      <c r="AP84">
        <v>3.5370971999999998</v>
      </c>
      <c r="AQ84">
        <v>15.773279999999998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31.107317157572027</v>
      </c>
      <c r="BB84">
        <f t="shared" si="1"/>
        <v>897.46929651186724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2.9487820315875379</v>
      </c>
      <c r="L85">
        <v>460.92787055859316</v>
      </c>
      <c r="M85">
        <v>29.207827260458838</v>
      </c>
      <c r="N85">
        <v>36.246660388927829</v>
      </c>
      <c r="O85">
        <v>0</v>
      </c>
      <c r="P85">
        <v>37.848519792016106</v>
      </c>
      <c r="Q85">
        <v>6.0033552180303769</v>
      </c>
      <c r="R85">
        <v>12.993729265316084</v>
      </c>
      <c r="S85">
        <v>7.998800787091696</v>
      </c>
      <c r="T85">
        <v>0</v>
      </c>
      <c r="U85">
        <v>41.415105184503958</v>
      </c>
      <c r="V85">
        <v>6.0003047232097506</v>
      </c>
      <c r="W85">
        <v>13.801675064397422</v>
      </c>
      <c r="X85">
        <v>45.260064010106852</v>
      </c>
      <c r="Y85">
        <v>0</v>
      </c>
      <c r="Z85">
        <v>6.0321175199999999</v>
      </c>
      <c r="AA85">
        <v>13.088087999999999</v>
      </c>
      <c r="AB85">
        <v>12.555207080000001</v>
      </c>
      <c r="AC85">
        <v>9.3762988799999984</v>
      </c>
      <c r="AD85">
        <v>11.834257760000002</v>
      </c>
      <c r="AE85">
        <v>15.167135380800003</v>
      </c>
      <c r="AF85">
        <v>9.2564999999999991</v>
      </c>
      <c r="AG85">
        <v>12.123508799999998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5.1533779999999991</v>
      </c>
      <c r="AN85">
        <v>0.68867999999999996</v>
      </c>
      <c r="AO85">
        <v>9.2003184000000022</v>
      </c>
      <c r="AP85">
        <v>3.5370971999999998</v>
      </c>
      <c r="AQ85">
        <v>15.773279999999998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31.073277083972023</v>
      </c>
      <c r="BB85">
        <f t="shared" si="1"/>
        <v>896.4872149854674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2.9487820315875379</v>
      </c>
      <c r="L86">
        <v>460.92787055859316</v>
      </c>
      <c r="M86">
        <v>29.207827260458838</v>
      </c>
      <c r="N86">
        <v>36.246660388927829</v>
      </c>
      <c r="O86">
        <v>0</v>
      </c>
      <c r="P86">
        <v>37.848519792016106</v>
      </c>
      <c r="Q86">
        <v>6.0033552180303769</v>
      </c>
      <c r="R86">
        <v>12.993729265316084</v>
      </c>
      <c r="S86">
        <v>7.998800787091696</v>
      </c>
      <c r="T86">
        <v>0</v>
      </c>
      <c r="U86">
        <v>41.415105184503958</v>
      </c>
      <c r="V86">
        <v>6.0003047232097506</v>
      </c>
      <c r="W86">
        <v>13.801675064397422</v>
      </c>
      <c r="X86">
        <v>45.260064010106852</v>
      </c>
      <c r="Y86">
        <v>0</v>
      </c>
      <c r="Z86">
        <v>6.0321175199999999</v>
      </c>
      <c r="AA86">
        <v>13.088087999999999</v>
      </c>
      <c r="AB86">
        <v>12.555207080000001</v>
      </c>
      <c r="AC86">
        <v>9.3762988799999984</v>
      </c>
      <c r="AD86">
        <v>11.834257760000002</v>
      </c>
      <c r="AE86">
        <v>15.167135380800003</v>
      </c>
      <c r="AF86">
        <v>9.2564999999999991</v>
      </c>
      <c r="AG86">
        <v>12.123508799999998</v>
      </c>
      <c r="AH86">
        <v>47.459643660000005</v>
      </c>
      <c r="AI86">
        <v>12.8883612</v>
      </c>
      <c r="AJ86">
        <v>0</v>
      </c>
      <c r="AK86">
        <v>15.572000000000001</v>
      </c>
      <c r="AL86">
        <v>0</v>
      </c>
      <c r="AM86">
        <v>5.1533779999999991</v>
      </c>
      <c r="AN86">
        <v>0.68867999999999996</v>
      </c>
      <c r="AO86">
        <v>9.2003184000000022</v>
      </c>
      <c r="AP86">
        <v>3.5370971999999998</v>
      </c>
      <c r="AQ86">
        <v>15.773279999999998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30.994775554372026</v>
      </c>
      <c r="BB86">
        <f t="shared" si="1"/>
        <v>894.22237811506739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2.9487820315875379</v>
      </c>
      <c r="L87">
        <v>460.92787055859316</v>
      </c>
      <c r="M87">
        <v>28.226477832744408</v>
      </c>
      <c r="N87">
        <v>36.246660388927829</v>
      </c>
      <c r="O87">
        <v>0</v>
      </c>
      <c r="P87">
        <v>37.848519792016106</v>
      </c>
      <c r="Q87">
        <v>6.0033552180303769</v>
      </c>
      <c r="R87">
        <v>12.993729265316084</v>
      </c>
      <c r="S87">
        <v>7.998800787091696</v>
      </c>
      <c r="T87">
        <v>0</v>
      </c>
      <c r="U87">
        <v>41.415105184503958</v>
      </c>
      <c r="V87">
        <v>6.0003047232097506</v>
      </c>
      <c r="W87">
        <v>13.801675064397422</v>
      </c>
      <c r="X87">
        <v>45.260064010106852</v>
      </c>
      <c r="Y87">
        <v>0</v>
      </c>
      <c r="Z87">
        <v>4.0214116799999999</v>
      </c>
      <c r="AA87">
        <v>13.088087999999999</v>
      </c>
      <c r="AB87">
        <v>12.121704815999999</v>
      </c>
      <c r="AC87">
        <v>8.9164694943999994</v>
      </c>
      <c r="AD87">
        <v>11.22633356</v>
      </c>
      <c r="AE87">
        <v>15.167135380800003</v>
      </c>
      <c r="AF87">
        <v>8.1674999999999986</v>
      </c>
      <c r="AG87">
        <v>12.123508799999998</v>
      </c>
      <c r="AH87">
        <v>46.922145399999991</v>
      </c>
      <c r="AI87">
        <v>9.7639099999999992</v>
      </c>
      <c r="AJ87">
        <v>0</v>
      </c>
      <c r="AK87">
        <v>15.572000000000001</v>
      </c>
      <c r="AL87">
        <v>0</v>
      </c>
      <c r="AM87">
        <v>4.8588992571428564</v>
      </c>
      <c r="AN87">
        <v>0.68867999999999996</v>
      </c>
      <c r="AO87">
        <v>4.8707567999999997</v>
      </c>
      <c r="AP87">
        <v>3.5370971999999998</v>
      </c>
      <c r="AQ87">
        <v>15.773279999999998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30.530187539794468</v>
      </c>
      <c r="BB87">
        <f t="shared" si="1"/>
        <v>880.81866520947335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2.9487820315875379</v>
      </c>
      <c r="L88">
        <v>460.92787055859316</v>
      </c>
      <c r="M88">
        <v>28.226477832744408</v>
      </c>
      <c r="N88">
        <v>36.246660388927829</v>
      </c>
      <c r="O88">
        <v>0</v>
      </c>
      <c r="P88">
        <v>37.848519792016106</v>
      </c>
      <c r="Q88">
        <v>6.0033552180303769</v>
      </c>
      <c r="R88">
        <v>12.993729265316084</v>
      </c>
      <c r="S88">
        <v>7.998800787091696</v>
      </c>
      <c r="T88">
        <v>0</v>
      </c>
      <c r="U88">
        <v>41.415105184503958</v>
      </c>
      <c r="V88">
        <v>6.0003047232097506</v>
      </c>
      <c r="W88">
        <v>13.801675064397422</v>
      </c>
      <c r="X88">
        <v>45.260064010106852</v>
      </c>
      <c r="Y88">
        <v>0</v>
      </c>
      <c r="Z88">
        <v>4.0214116799999999</v>
      </c>
      <c r="AA88">
        <v>13.088087999999999</v>
      </c>
      <c r="AB88">
        <v>12.121704815999999</v>
      </c>
      <c r="AC88">
        <v>8.9164694943999994</v>
      </c>
      <c r="AD88">
        <v>11.22633356</v>
      </c>
      <c r="AE88">
        <v>15.167135380800003</v>
      </c>
      <c r="AF88">
        <v>8.1674999999999986</v>
      </c>
      <c r="AG88">
        <v>12.123508799999998</v>
      </c>
      <c r="AH88">
        <v>46.922145399999991</v>
      </c>
      <c r="AI88">
        <v>9.7639099999999992</v>
      </c>
      <c r="AJ88">
        <v>0</v>
      </c>
      <c r="AK88">
        <v>15.572000000000001</v>
      </c>
      <c r="AL88">
        <v>0</v>
      </c>
      <c r="AM88">
        <v>4.8588992571428564</v>
      </c>
      <c r="AN88">
        <v>0.68867999999999996</v>
      </c>
      <c r="AO88">
        <v>4.8707567999999997</v>
      </c>
      <c r="AP88">
        <v>3.5370971999999998</v>
      </c>
      <c r="AQ88">
        <v>15.773279999999998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30.530187539794468</v>
      </c>
      <c r="BB88">
        <f t="shared" si="1"/>
        <v>880.81866520947335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2.9487820315875379</v>
      </c>
      <c r="L89">
        <v>460.92787055859316</v>
      </c>
      <c r="M89">
        <v>28.226477832744408</v>
      </c>
      <c r="N89">
        <v>36.246660388927829</v>
      </c>
      <c r="O89">
        <v>0</v>
      </c>
      <c r="P89">
        <v>37.848519792016106</v>
      </c>
      <c r="Q89">
        <v>6.0033552180303769</v>
      </c>
      <c r="R89">
        <v>12.993729265316084</v>
      </c>
      <c r="S89">
        <v>7.998800787091696</v>
      </c>
      <c r="T89">
        <v>0</v>
      </c>
      <c r="U89">
        <v>41.415105184503958</v>
      </c>
      <c r="V89">
        <v>6.0003047232097506</v>
      </c>
      <c r="W89">
        <v>13.801675064397422</v>
      </c>
      <c r="X89">
        <v>45.260064010106852</v>
      </c>
      <c r="Y89">
        <v>0</v>
      </c>
      <c r="Z89">
        <v>4.0214116799999999</v>
      </c>
      <c r="AA89">
        <v>13.088087999999999</v>
      </c>
      <c r="AB89">
        <v>12.121704815999999</v>
      </c>
      <c r="AC89">
        <v>8.9164694943999994</v>
      </c>
      <c r="AD89">
        <v>11.22633356</v>
      </c>
      <c r="AE89">
        <v>15.167135380800003</v>
      </c>
      <c r="AF89">
        <v>8.1674999999999986</v>
      </c>
      <c r="AG89">
        <v>12.123508799999998</v>
      </c>
      <c r="AH89">
        <v>46.922145399999991</v>
      </c>
      <c r="AI89">
        <v>9.7639099999999992</v>
      </c>
      <c r="AJ89">
        <v>0</v>
      </c>
      <c r="AK89">
        <v>15.572000000000001</v>
      </c>
      <c r="AL89">
        <v>0</v>
      </c>
      <c r="AM89">
        <v>4.8588992571428564</v>
      </c>
      <c r="AN89">
        <v>0.68867999999999996</v>
      </c>
      <c r="AO89">
        <v>4.8707567999999997</v>
      </c>
      <c r="AP89">
        <v>3.5370971999999998</v>
      </c>
      <c r="AQ89">
        <v>15.773279999999998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30.530187539794468</v>
      </c>
      <c r="BB89">
        <f t="shared" si="1"/>
        <v>880.81866520947335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2.9487820315875379</v>
      </c>
      <c r="L90">
        <v>460.92787055859316</v>
      </c>
      <c r="M90">
        <v>28.226477832744408</v>
      </c>
      <c r="N90">
        <v>36.246660388927829</v>
      </c>
      <c r="O90">
        <v>0</v>
      </c>
      <c r="P90">
        <v>37.848519792016106</v>
      </c>
      <c r="Q90">
        <v>6.0033552180303769</v>
      </c>
      <c r="R90">
        <v>12.993729265316084</v>
      </c>
      <c r="S90">
        <v>7.998800787091696</v>
      </c>
      <c r="T90">
        <v>0</v>
      </c>
      <c r="U90">
        <v>41.415105184503958</v>
      </c>
      <c r="V90">
        <v>6.0003047232097506</v>
      </c>
      <c r="W90">
        <v>13.801675064397422</v>
      </c>
      <c r="X90">
        <v>45.260064010106852</v>
      </c>
      <c r="Y90">
        <v>0</v>
      </c>
      <c r="Z90">
        <v>4.0214116799999999</v>
      </c>
      <c r="AA90">
        <v>13.088087999999999</v>
      </c>
      <c r="AB90">
        <v>12.121704815999999</v>
      </c>
      <c r="AC90">
        <v>8.9164694943999994</v>
      </c>
      <c r="AD90">
        <v>11.22633356</v>
      </c>
      <c r="AE90">
        <v>15.167135380800003</v>
      </c>
      <c r="AF90">
        <v>8.1674999999999986</v>
      </c>
      <c r="AG90">
        <v>12.123508799999998</v>
      </c>
      <c r="AH90">
        <v>46.922145399999991</v>
      </c>
      <c r="AI90">
        <v>9.7639099999999992</v>
      </c>
      <c r="AJ90">
        <v>0</v>
      </c>
      <c r="AK90">
        <v>15.572000000000001</v>
      </c>
      <c r="AL90">
        <v>0</v>
      </c>
      <c r="AM90">
        <v>4.8588992571428564</v>
      </c>
      <c r="AN90">
        <v>0.68867999999999996</v>
      </c>
      <c r="AO90">
        <v>4.8707567999999997</v>
      </c>
      <c r="AP90">
        <v>3.5370971999999998</v>
      </c>
      <c r="AQ90">
        <v>15.773279999999998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30.530187539794468</v>
      </c>
      <c r="BB90">
        <f t="shared" si="1"/>
        <v>880.81866520947335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2.9487820315875379</v>
      </c>
      <c r="L91">
        <v>460.92787055859316</v>
      </c>
      <c r="M91">
        <v>28.226477832744408</v>
      </c>
      <c r="N91">
        <v>36.246660388927829</v>
      </c>
      <c r="O91">
        <v>0</v>
      </c>
      <c r="P91">
        <v>37.848519792016106</v>
      </c>
      <c r="Q91">
        <v>6.0033552180303769</v>
      </c>
      <c r="R91">
        <v>12.993729265316084</v>
      </c>
      <c r="S91">
        <v>7.998800787091696</v>
      </c>
      <c r="T91">
        <v>0</v>
      </c>
      <c r="U91">
        <v>41.415105184503958</v>
      </c>
      <c r="V91">
        <v>6.0003047232097506</v>
      </c>
      <c r="W91">
        <v>13.801675064397422</v>
      </c>
      <c r="X91">
        <v>45.260064010106852</v>
      </c>
      <c r="Y91">
        <v>0</v>
      </c>
      <c r="Z91">
        <v>6.0321175199999999</v>
      </c>
      <c r="AA91">
        <v>13.088087999999999</v>
      </c>
      <c r="AB91">
        <v>12.555207080000001</v>
      </c>
      <c r="AC91">
        <v>9.3762988799999984</v>
      </c>
      <c r="AD91">
        <v>11.834257760000002</v>
      </c>
      <c r="AE91">
        <v>15.167135380800003</v>
      </c>
      <c r="AF91">
        <v>9.2564999999999991</v>
      </c>
      <c r="AG91">
        <v>12.123508799999998</v>
      </c>
      <c r="AH91">
        <v>47.459643660000005</v>
      </c>
      <c r="AI91">
        <v>8.9827972000000003</v>
      </c>
      <c r="AJ91">
        <v>0</v>
      </c>
      <c r="AK91">
        <v>15.572000000000001</v>
      </c>
      <c r="AL91">
        <v>0</v>
      </c>
      <c r="AM91">
        <v>5.1533779999999991</v>
      </c>
      <c r="AN91">
        <v>0.68867999999999996</v>
      </c>
      <c r="AO91">
        <v>4.8707567999999997</v>
      </c>
      <c r="AP91">
        <v>3.5370971999999998</v>
      </c>
      <c r="AQ91">
        <v>15.773279999999998</v>
      </c>
      <c r="AR91">
        <v>15.072470399999998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30.68602346267128</v>
      </c>
      <c r="BB91">
        <f t="shared" si="1"/>
        <v>885.31465517905372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2.9487820315875379</v>
      </c>
      <c r="L92">
        <v>460.92787055859316</v>
      </c>
      <c r="M92">
        <v>28.226477832744408</v>
      </c>
      <c r="N92">
        <v>36.246660388927829</v>
      </c>
      <c r="O92">
        <v>0</v>
      </c>
      <c r="P92">
        <v>37.848519792016106</v>
      </c>
      <c r="Q92">
        <v>6.0033552180303769</v>
      </c>
      <c r="R92">
        <v>12.993729265316084</v>
      </c>
      <c r="S92">
        <v>7.998800787091696</v>
      </c>
      <c r="T92">
        <v>0</v>
      </c>
      <c r="U92">
        <v>41.415105184503958</v>
      </c>
      <c r="V92">
        <v>6.0003047232097506</v>
      </c>
      <c r="W92">
        <v>13.801675064397422</v>
      </c>
      <c r="X92">
        <v>45.260064010106852</v>
      </c>
      <c r="Y92">
        <v>0</v>
      </c>
      <c r="Z92">
        <v>6.0321175199999999</v>
      </c>
      <c r="AA92">
        <v>13.088087999999999</v>
      </c>
      <c r="AB92">
        <v>12.555207080000001</v>
      </c>
      <c r="AC92">
        <v>9.3762988799999984</v>
      </c>
      <c r="AD92">
        <v>11.834257760000002</v>
      </c>
      <c r="AE92">
        <v>15.167135380800003</v>
      </c>
      <c r="AF92">
        <v>9.2564999999999991</v>
      </c>
      <c r="AG92">
        <v>12.123508799999998</v>
      </c>
      <c r="AH92">
        <v>47.459643660000005</v>
      </c>
      <c r="AI92">
        <v>8.9827972000000003</v>
      </c>
      <c r="AJ92">
        <v>0</v>
      </c>
      <c r="AK92">
        <v>15.572000000000001</v>
      </c>
      <c r="AL92">
        <v>0</v>
      </c>
      <c r="AM92">
        <v>5.1533779999999991</v>
      </c>
      <c r="AN92">
        <v>0.68867999999999996</v>
      </c>
      <c r="AO92">
        <v>4.8707567999999997</v>
      </c>
      <c r="AP92">
        <v>3.5370971999999998</v>
      </c>
      <c r="AQ92">
        <v>15.773279999999998</v>
      </c>
      <c r="AR92">
        <v>15.072470399999998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30.68602346267128</v>
      </c>
      <c r="BB92">
        <f t="shared" si="1"/>
        <v>885.31465517905372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2.9487820315875379</v>
      </c>
      <c r="L93">
        <v>460.92787055859316</v>
      </c>
      <c r="M93">
        <v>27.595313922261486</v>
      </c>
      <c r="N93">
        <v>36.246660388927829</v>
      </c>
      <c r="O93">
        <v>0</v>
      </c>
      <c r="P93">
        <v>37.848519792016106</v>
      </c>
      <c r="Q93">
        <v>6.0033552180303769</v>
      </c>
      <c r="R93">
        <v>12.993729265316084</v>
      </c>
      <c r="S93">
        <v>7.998800787091696</v>
      </c>
      <c r="T93">
        <v>0</v>
      </c>
      <c r="U93">
        <v>41.415105184503958</v>
      </c>
      <c r="V93">
        <v>6.0003047232097506</v>
      </c>
      <c r="W93">
        <v>13.801675064397422</v>
      </c>
      <c r="X93">
        <v>45.260064010106852</v>
      </c>
      <c r="Y93">
        <v>0</v>
      </c>
      <c r="Z93">
        <v>6.0321175199999999</v>
      </c>
      <c r="AA93">
        <v>13.088087999999999</v>
      </c>
      <c r="AB93">
        <v>12.555207080000001</v>
      </c>
      <c r="AC93">
        <v>9.3762988799999984</v>
      </c>
      <c r="AD93">
        <v>11.834257760000002</v>
      </c>
      <c r="AE93">
        <v>15.167135380800003</v>
      </c>
      <c r="AF93">
        <v>9.2564999999999991</v>
      </c>
      <c r="AG93">
        <v>12.123508799999998</v>
      </c>
      <c r="AH93">
        <v>47.459643660000005</v>
      </c>
      <c r="AI93">
        <v>8.9827972000000003</v>
      </c>
      <c r="AJ93">
        <v>0</v>
      </c>
      <c r="AK93">
        <v>15.572000000000001</v>
      </c>
      <c r="AL93">
        <v>0</v>
      </c>
      <c r="AM93">
        <v>5.1533779999999991</v>
      </c>
      <c r="AN93">
        <v>0.68867999999999996</v>
      </c>
      <c r="AO93">
        <v>4.8707567999999997</v>
      </c>
      <c r="AP93">
        <v>3.5370971999999998</v>
      </c>
      <c r="AQ93">
        <v>15.773279999999998</v>
      </c>
      <c r="AR93">
        <v>15.072470399999998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30.66487946879613</v>
      </c>
      <c r="BB93">
        <f t="shared" si="1"/>
        <v>884.704635262446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2.9487820315875379</v>
      </c>
      <c r="L94">
        <v>460.92787055859316</v>
      </c>
      <c r="M94">
        <v>27.595313922261486</v>
      </c>
      <c r="N94">
        <v>36.246660388927829</v>
      </c>
      <c r="O94">
        <v>0</v>
      </c>
      <c r="P94">
        <v>37.848519792016106</v>
      </c>
      <c r="Q94">
        <v>6.0033552180303769</v>
      </c>
      <c r="R94">
        <v>12.993729265316084</v>
      </c>
      <c r="S94">
        <v>7.998800787091696</v>
      </c>
      <c r="T94">
        <v>0</v>
      </c>
      <c r="U94">
        <v>41.415105184503958</v>
      </c>
      <c r="V94">
        <v>6.0003047232097506</v>
      </c>
      <c r="W94">
        <v>13.801675064397422</v>
      </c>
      <c r="X94">
        <v>45.260064010106852</v>
      </c>
      <c r="Y94">
        <v>0</v>
      </c>
      <c r="Z94">
        <v>6.0321175199999999</v>
      </c>
      <c r="AA94">
        <v>13.088087999999999</v>
      </c>
      <c r="AB94">
        <v>12.555207080000001</v>
      </c>
      <c r="AC94">
        <v>9.3762988799999984</v>
      </c>
      <c r="AD94">
        <v>11.834257760000002</v>
      </c>
      <c r="AE94">
        <v>15.167135380800003</v>
      </c>
      <c r="AF94">
        <v>9.2564999999999991</v>
      </c>
      <c r="AG94">
        <v>12.123508799999998</v>
      </c>
      <c r="AH94">
        <v>47.459643660000005</v>
      </c>
      <c r="AI94">
        <v>8.9827972000000003</v>
      </c>
      <c r="AJ94">
        <v>0</v>
      </c>
      <c r="AK94">
        <v>15.572000000000001</v>
      </c>
      <c r="AL94">
        <v>0</v>
      </c>
      <c r="AM94">
        <v>5.1533779999999991</v>
      </c>
      <c r="AN94">
        <v>0.68867999999999996</v>
      </c>
      <c r="AO94">
        <v>4.8707567999999997</v>
      </c>
      <c r="AP94">
        <v>3.5370971999999998</v>
      </c>
      <c r="AQ94">
        <v>15.773279999999998</v>
      </c>
      <c r="AR94">
        <v>15.072470399999998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30.66487946879613</v>
      </c>
      <c r="BB94">
        <f t="shared" si="1"/>
        <v>884.704635262446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2.9487820315875379</v>
      </c>
      <c r="L95">
        <v>460.92787055859316</v>
      </c>
      <c r="M95">
        <v>27.595313922261486</v>
      </c>
      <c r="N95">
        <v>36.246660388927829</v>
      </c>
      <c r="O95">
        <v>0</v>
      </c>
      <c r="P95">
        <v>37.848519792016106</v>
      </c>
      <c r="Q95">
        <v>6.0033552180303769</v>
      </c>
      <c r="R95">
        <v>12.993729265316084</v>
      </c>
      <c r="S95">
        <v>7.998800787091696</v>
      </c>
      <c r="T95">
        <v>0</v>
      </c>
      <c r="U95">
        <v>42.276502496339951</v>
      </c>
      <c r="V95">
        <v>6.0003047232097506</v>
      </c>
      <c r="W95">
        <v>13.801675064397422</v>
      </c>
      <c r="X95">
        <v>45.260064010106852</v>
      </c>
      <c r="Y95">
        <v>0</v>
      </c>
      <c r="Z95">
        <v>6.0321175199999999</v>
      </c>
      <c r="AA95">
        <v>13.088087999999999</v>
      </c>
      <c r="AB95">
        <v>12.121704815999999</v>
      </c>
      <c r="AC95">
        <v>8.9164694943999994</v>
      </c>
      <c r="AD95">
        <v>11.22633356</v>
      </c>
      <c r="AE95">
        <v>15.167135380800003</v>
      </c>
      <c r="AF95">
        <v>8.1674999999999986</v>
      </c>
      <c r="AG95">
        <v>12.123508799999998</v>
      </c>
      <c r="AH95">
        <v>46.922145399999991</v>
      </c>
      <c r="AI95">
        <v>8.9827972000000003</v>
      </c>
      <c r="AJ95">
        <v>0</v>
      </c>
      <c r="AK95">
        <v>15.572000000000001</v>
      </c>
      <c r="AL95">
        <v>0</v>
      </c>
      <c r="AM95">
        <v>4.8588992571428564</v>
      </c>
      <c r="AN95">
        <v>0.68867999999999996</v>
      </c>
      <c r="AO95">
        <v>4.8707567999999997</v>
      </c>
      <c r="AP95">
        <v>3.5370971999999998</v>
      </c>
      <c r="AQ95">
        <v>15.463999999999999</v>
      </c>
      <c r="AR95">
        <v>15.072470399999998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30.568730520557892</v>
      </c>
      <c r="BB95">
        <f t="shared" si="1"/>
        <v>881.93066867006314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2.9487820315875379</v>
      </c>
      <c r="L96">
        <v>460.92787055859316</v>
      </c>
      <c r="M96">
        <v>27.595313922261486</v>
      </c>
      <c r="N96">
        <v>36.246660388927829</v>
      </c>
      <c r="O96">
        <v>0</v>
      </c>
      <c r="P96">
        <v>37.848519792016106</v>
      </c>
      <c r="Q96">
        <v>6.0033552180303769</v>
      </c>
      <c r="R96">
        <v>12.993729265316084</v>
      </c>
      <c r="S96">
        <v>7.998800787091696</v>
      </c>
      <c r="T96">
        <v>0</v>
      </c>
      <c r="U96">
        <v>42.804487298349713</v>
      </c>
      <c r="V96">
        <v>6.0003047232097506</v>
      </c>
      <c r="W96">
        <v>13.801675064397422</v>
      </c>
      <c r="X96">
        <v>45.260064010106852</v>
      </c>
      <c r="Y96">
        <v>0</v>
      </c>
      <c r="Z96">
        <v>6.0321175199999999</v>
      </c>
      <c r="AA96">
        <v>13.088087999999999</v>
      </c>
      <c r="AB96">
        <v>12.121704815999999</v>
      </c>
      <c r="AC96">
        <v>8.9164694943999994</v>
      </c>
      <c r="AD96">
        <v>11.22633356</v>
      </c>
      <c r="AE96">
        <v>15.167135380800003</v>
      </c>
      <c r="AF96">
        <v>8.1674999999999986</v>
      </c>
      <c r="AG96">
        <v>12.123508799999998</v>
      </c>
      <c r="AH96">
        <v>46.922145399999991</v>
      </c>
      <c r="AI96">
        <v>8.9827972000000003</v>
      </c>
      <c r="AJ96">
        <v>0</v>
      </c>
      <c r="AK96">
        <v>15.572000000000001</v>
      </c>
      <c r="AL96">
        <v>0</v>
      </c>
      <c r="AM96">
        <v>4.8588992571428564</v>
      </c>
      <c r="AN96">
        <v>0.68867999999999996</v>
      </c>
      <c r="AO96">
        <v>4.8707567999999997</v>
      </c>
      <c r="AP96">
        <v>3.5370971999999998</v>
      </c>
      <c r="AQ96">
        <v>14.226879999999998</v>
      </c>
      <c r="AR96">
        <v>15.072470399999998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30.544974414733154</v>
      </c>
      <c r="BB96">
        <f t="shared" si="1"/>
        <v>881.24528957789767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2.9487820315875379</v>
      </c>
      <c r="L97">
        <v>460.93092093405193</v>
      </c>
      <c r="M97">
        <v>27.305749648851329</v>
      </c>
      <c r="N97">
        <v>36.246660388927829</v>
      </c>
      <c r="O97">
        <v>0</v>
      </c>
      <c r="P97">
        <v>37.848519792016106</v>
      </c>
      <c r="Q97">
        <v>6.0033552180303769</v>
      </c>
      <c r="R97">
        <v>12.993729265316084</v>
      </c>
      <c r="S97">
        <v>7.998800787091696</v>
      </c>
      <c r="T97">
        <v>0</v>
      </c>
      <c r="U97">
        <v>43.487244525547446</v>
      </c>
      <c r="V97">
        <v>6.0003047232097506</v>
      </c>
      <c r="W97">
        <v>13.801675064397422</v>
      </c>
      <c r="X97">
        <v>45.260064010106852</v>
      </c>
      <c r="Y97">
        <v>0</v>
      </c>
      <c r="Z97">
        <v>6.0321175199999999</v>
      </c>
      <c r="AA97">
        <v>13.088087999999999</v>
      </c>
      <c r="AB97">
        <v>12.121704815999999</v>
      </c>
      <c r="AC97">
        <v>8.9164694943999994</v>
      </c>
      <c r="AD97">
        <v>11.22633356</v>
      </c>
      <c r="AE97">
        <v>15.167135380800003</v>
      </c>
      <c r="AF97">
        <v>5.4449999999999994</v>
      </c>
      <c r="AG97">
        <v>12.123508799999998</v>
      </c>
      <c r="AH97">
        <v>46.922145399999991</v>
      </c>
      <c r="AI97">
        <v>8.9827972000000003</v>
      </c>
      <c r="AJ97">
        <v>0</v>
      </c>
      <c r="AK97">
        <v>15.572000000000001</v>
      </c>
      <c r="AL97">
        <v>0</v>
      </c>
      <c r="AM97">
        <v>4.8588992571428564</v>
      </c>
      <c r="AN97">
        <v>0.68867999999999996</v>
      </c>
      <c r="AO97">
        <v>4.8707567999999997</v>
      </c>
      <c r="AP97">
        <v>3.5370971999999998</v>
      </c>
      <c r="AQ97">
        <v>14.226879999999998</v>
      </c>
      <c r="AR97">
        <v>15.072470399999998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30.467044663299831</v>
      </c>
      <c r="BB97">
        <f t="shared" si="1"/>
        <v>878.99696265857733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2.9487820315875379</v>
      </c>
      <c r="L98">
        <v>460.93092093405193</v>
      </c>
      <c r="M98">
        <v>27.305749648851329</v>
      </c>
      <c r="N98">
        <v>36.246660388927829</v>
      </c>
      <c r="O98">
        <v>0</v>
      </c>
      <c r="P98">
        <v>37.848519792016106</v>
      </c>
      <c r="Q98">
        <v>6.0033552180303769</v>
      </c>
      <c r="R98">
        <v>12.993729265316084</v>
      </c>
      <c r="S98">
        <v>7.998800787091696</v>
      </c>
      <c r="T98">
        <v>0</v>
      </c>
      <c r="U98">
        <v>43.487244525547446</v>
      </c>
      <c r="V98">
        <v>6.0003047232097506</v>
      </c>
      <c r="W98">
        <v>13.801675064397422</v>
      </c>
      <c r="X98">
        <v>45.260064010106852</v>
      </c>
      <c r="Y98">
        <v>0</v>
      </c>
      <c r="Z98">
        <v>6.0321175199999999</v>
      </c>
      <c r="AA98">
        <v>13.088087999999999</v>
      </c>
      <c r="AB98">
        <v>12.121704815999999</v>
      </c>
      <c r="AC98">
        <v>8.9164694943999994</v>
      </c>
      <c r="AD98">
        <v>11.22633356</v>
      </c>
      <c r="AE98">
        <v>15.167135380800003</v>
      </c>
      <c r="AF98">
        <v>5.4449999999999994</v>
      </c>
      <c r="AG98">
        <v>12.123508799999998</v>
      </c>
      <c r="AH98">
        <v>46.922145399999991</v>
      </c>
      <c r="AI98">
        <v>8.9827972000000003</v>
      </c>
      <c r="AJ98">
        <v>0</v>
      </c>
      <c r="AK98">
        <v>15.572000000000001</v>
      </c>
      <c r="AL98">
        <v>0</v>
      </c>
      <c r="AM98">
        <v>4.8588992571428564</v>
      </c>
      <c r="AN98">
        <v>0.68867999999999996</v>
      </c>
      <c r="AO98">
        <v>4.8707567999999997</v>
      </c>
      <c r="AP98">
        <v>3.5370971999999998</v>
      </c>
      <c r="AQ98">
        <v>14.226879999999998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30.467044663299831</v>
      </c>
      <c r="BB98">
        <f t="shared" si="1"/>
        <v>878.99696265857733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3.0203784278782782E-2</v>
      </c>
      <c r="L99">
        <f t="shared" si="2"/>
        <v>7.7071072664359317</v>
      </c>
      <c r="M99">
        <f t="shared" si="2"/>
        <v>0.66558975871382076</v>
      </c>
      <c r="N99">
        <f t="shared" si="2"/>
        <v>0.86980186131415571</v>
      </c>
      <c r="O99">
        <f t="shared" si="2"/>
        <v>0</v>
      </c>
      <c r="P99">
        <f t="shared" si="2"/>
        <v>0.90834036312807287</v>
      </c>
      <c r="Q99">
        <f t="shared" si="2"/>
        <v>6.9530874300249915E-2</v>
      </c>
      <c r="R99">
        <f t="shared" si="2"/>
        <v>0.14388333886473911</v>
      </c>
      <c r="S99">
        <f t="shared" si="2"/>
        <v>8.6803619910549967E-2</v>
      </c>
      <c r="T99">
        <f t="shared" si="2"/>
        <v>0</v>
      </c>
      <c r="U99">
        <f t="shared" si="2"/>
        <v>1.0163173673560435</v>
      </c>
      <c r="V99">
        <f t="shared" si="2"/>
        <v>5.9917394867882716E-2</v>
      </c>
      <c r="W99">
        <f t="shared" si="2"/>
        <v>0.18457952576996761</v>
      </c>
      <c r="X99">
        <f t="shared" si="2"/>
        <v>0.75913961264852781</v>
      </c>
      <c r="Y99">
        <f t="shared" si="2"/>
        <v>0</v>
      </c>
      <c r="Z99">
        <f t="shared" si="2"/>
        <v>7.088581785999995E-2</v>
      </c>
      <c r="AA99">
        <f t="shared" si="2"/>
        <v>0.23869739810799989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0.28311986044159981</v>
      </c>
      <c r="AF99">
        <f t="shared" si="2"/>
        <v>9.3563250000000001E-2</v>
      </c>
      <c r="AG99">
        <f t="shared" si="2"/>
        <v>0.29096421120000004</v>
      </c>
      <c r="AH99">
        <f t="shared" si="2"/>
        <v>1.1277439843799997</v>
      </c>
      <c r="AI99">
        <f t="shared" si="2"/>
        <v>0.22291006529999993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0.11749701840000003</v>
      </c>
      <c r="AN99">
        <f t="shared" si="2"/>
        <v>1.6528319999999989E-2</v>
      </c>
      <c r="AO99">
        <f t="shared" si="2"/>
        <v>0.20705226360000017</v>
      </c>
      <c r="AP99">
        <f t="shared" si="2"/>
        <v>8.44187198400001E-2</v>
      </c>
      <c r="AQ99">
        <f t="shared" si="2"/>
        <v>0.14884100000000003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0.57473522819084377</v>
      </c>
      <c r="BB99">
        <f t="shared" si="1"/>
        <v>16.581540072894288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73.52</v>
      </c>
      <c r="BA3">
        <v>2.4599999999999937</v>
      </c>
      <c r="BB3">
        <f>SUM(B3:AZ3)-BA3</f>
        <v>71.06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73.52</v>
      </c>
      <c r="BA4">
        <v>2.4599999999999937</v>
      </c>
      <c r="BB4">
        <f t="shared" ref="BB4:BB67" si="0">SUM(B4:AZ4)-BA4</f>
        <v>71.06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73.449999999999989</v>
      </c>
      <c r="BA5">
        <v>2.4599999999999937</v>
      </c>
      <c r="BB5">
        <f t="shared" si="0"/>
        <v>70.989999999999995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73.449999999999989</v>
      </c>
      <c r="BA6">
        <v>2.4599999999999937</v>
      </c>
      <c r="BB6">
        <f t="shared" si="0"/>
        <v>70.989999999999995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73.359999999999985</v>
      </c>
      <c r="BA7">
        <v>2.4599999999999937</v>
      </c>
      <c r="BB7">
        <f t="shared" si="0"/>
        <v>70.899999999999991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73.359999999999985</v>
      </c>
      <c r="BA8">
        <v>2.4599999999999937</v>
      </c>
      <c r="BB8">
        <f t="shared" si="0"/>
        <v>70.899999999999991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73.259999999999991</v>
      </c>
      <c r="BA9">
        <v>2.4499999999999886</v>
      </c>
      <c r="BB9">
        <f t="shared" si="0"/>
        <v>70.81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73.259999999999991</v>
      </c>
      <c r="BA10">
        <v>2.4499999999999886</v>
      </c>
      <c r="BB10">
        <f t="shared" si="0"/>
        <v>70.81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73.059999999999988</v>
      </c>
      <c r="BA11">
        <v>2.4299999999999926</v>
      </c>
      <c r="BB11">
        <f t="shared" si="0"/>
        <v>70.63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73.059999999999988</v>
      </c>
      <c r="BA12">
        <v>2.4299999999999926</v>
      </c>
      <c r="BB12">
        <f t="shared" si="0"/>
        <v>70.63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73.099999999999994</v>
      </c>
      <c r="BA13">
        <v>2.4300000000000068</v>
      </c>
      <c r="BB13">
        <f t="shared" si="0"/>
        <v>70.669999999999987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73.089999999999989</v>
      </c>
      <c r="BA14">
        <v>2.4299999999999926</v>
      </c>
      <c r="BB14">
        <f t="shared" si="0"/>
        <v>70.66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73.22</v>
      </c>
      <c r="BA15">
        <v>2.4300000000000068</v>
      </c>
      <c r="BB15">
        <f t="shared" si="0"/>
        <v>70.789999999999992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73.22999999999999</v>
      </c>
      <c r="BA16">
        <v>2.4299999999999926</v>
      </c>
      <c r="BB16">
        <f t="shared" si="0"/>
        <v>70.8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73.11999999999999</v>
      </c>
      <c r="BA17">
        <v>2.4300000000000068</v>
      </c>
      <c r="BB17">
        <f t="shared" si="0"/>
        <v>70.689999999999984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73.14</v>
      </c>
      <c r="BA18">
        <v>2.4300000000000068</v>
      </c>
      <c r="BB18">
        <f t="shared" si="0"/>
        <v>70.709999999999994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73.05</v>
      </c>
      <c r="BA19">
        <v>2.4300000000000068</v>
      </c>
      <c r="BB19">
        <f t="shared" si="0"/>
        <v>70.61999999999999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73.05</v>
      </c>
      <c r="BA20">
        <v>2.4300000000000068</v>
      </c>
      <c r="BB20">
        <f t="shared" si="0"/>
        <v>70.61999999999999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72.95</v>
      </c>
      <c r="BA21">
        <v>2.4300000000000068</v>
      </c>
      <c r="BB21">
        <f t="shared" si="0"/>
        <v>70.52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72.95</v>
      </c>
      <c r="BA22">
        <v>2.4300000000000068</v>
      </c>
      <c r="BB22">
        <f t="shared" si="0"/>
        <v>70.52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72.41</v>
      </c>
      <c r="BA23">
        <v>2.4099999999999966</v>
      </c>
      <c r="BB23">
        <f t="shared" si="0"/>
        <v>70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72.13</v>
      </c>
      <c r="BA24">
        <v>2.4000000000000057</v>
      </c>
      <c r="BB24">
        <f t="shared" si="0"/>
        <v>69.72999999999999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71.889999999999986</v>
      </c>
      <c r="BA25">
        <v>2.3899999999999864</v>
      </c>
      <c r="BB25">
        <f t="shared" si="0"/>
        <v>69.5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71.899999999999991</v>
      </c>
      <c r="BA26">
        <v>2.3900000000000006</v>
      </c>
      <c r="BB26">
        <f t="shared" si="0"/>
        <v>69.509999999999991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72.179999999999993</v>
      </c>
      <c r="BA27">
        <v>2.4200000000000017</v>
      </c>
      <c r="BB27">
        <f t="shared" si="0"/>
        <v>69.759999999999991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72.179999999999993</v>
      </c>
      <c r="BA28">
        <v>2.4200000000000017</v>
      </c>
      <c r="BB28">
        <f t="shared" si="0"/>
        <v>69.759999999999991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72.11999999999999</v>
      </c>
      <c r="BA29">
        <v>2.4200000000000017</v>
      </c>
      <c r="BB29">
        <f t="shared" si="0"/>
        <v>69.699999999999989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72.11999999999999</v>
      </c>
      <c r="BA30">
        <v>2.4200000000000017</v>
      </c>
      <c r="BB30">
        <f t="shared" si="0"/>
        <v>69.699999999999989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72.11999999999999</v>
      </c>
      <c r="BA31">
        <v>2.4200000000000017</v>
      </c>
      <c r="BB31">
        <f t="shared" si="0"/>
        <v>69.699999999999989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72.11999999999999</v>
      </c>
      <c r="BA32">
        <v>2.4200000000000017</v>
      </c>
      <c r="BB32">
        <f t="shared" si="0"/>
        <v>69.699999999999989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72.089999999999989</v>
      </c>
      <c r="BA33">
        <v>2.4200000000000017</v>
      </c>
      <c r="BB33">
        <f t="shared" si="0"/>
        <v>69.669999999999987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72.089999999999989</v>
      </c>
      <c r="BA34">
        <v>2.4200000000000017</v>
      </c>
      <c r="BB34">
        <f t="shared" si="0"/>
        <v>69.669999999999987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72.259999999999991</v>
      </c>
      <c r="BA35">
        <v>2.4200000000000017</v>
      </c>
      <c r="BB35">
        <f t="shared" si="0"/>
        <v>69.839999999999989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72.259999999999991</v>
      </c>
      <c r="BA36">
        <v>2.4200000000000017</v>
      </c>
      <c r="BB36">
        <f t="shared" si="0"/>
        <v>69.839999999999989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72.5</v>
      </c>
      <c r="BA37">
        <v>2.4300000000000068</v>
      </c>
      <c r="BB37">
        <f t="shared" si="0"/>
        <v>70.069999999999993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72.5</v>
      </c>
      <c r="BA38">
        <v>2.4300000000000068</v>
      </c>
      <c r="BB38">
        <f t="shared" si="0"/>
        <v>70.069999999999993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72.53</v>
      </c>
      <c r="BA39">
        <v>2.4300000000000068</v>
      </c>
      <c r="BB39">
        <f t="shared" si="0"/>
        <v>70.099999999999994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72.53</v>
      </c>
      <c r="BA40">
        <v>2.4300000000000068</v>
      </c>
      <c r="BB40">
        <f t="shared" si="0"/>
        <v>70.099999999999994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72.47</v>
      </c>
      <c r="BA41">
        <v>2.4300000000000068</v>
      </c>
      <c r="BB41">
        <f t="shared" si="0"/>
        <v>70.039999999999992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72.47</v>
      </c>
      <c r="BA42">
        <v>2.4300000000000068</v>
      </c>
      <c r="BB42">
        <f t="shared" si="0"/>
        <v>70.039999999999992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72.69</v>
      </c>
      <c r="BA43">
        <v>2.4400000000000119</v>
      </c>
      <c r="BB43">
        <f t="shared" si="0"/>
        <v>70.249999999999986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72.69</v>
      </c>
      <c r="BA44">
        <v>2.4400000000000119</v>
      </c>
      <c r="BB44">
        <f t="shared" si="0"/>
        <v>70.249999999999986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72.47</v>
      </c>
      <c r="BA45">
        <v>2.4300000000000068</v>
      </c>
      <c r="BB45">
        <f t="shared" si="0"/>
        <v>70.039999999999992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72.47</v>
      </c>
      <c r="BA46">
        <v>2.4300000000000068</v>
      </c>
      <c r="BB46">
        <f t="shared" si="0"/>
        <v>70.039999999999992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72.47</v>
      </c>
      <c r="BA47">
        <v>2.4300000000000068</v>
      </c>
      <c r="BB47">
        <f t="shared" si="0"/>
        <v>70.039999999999992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72.47</v>
      </c>
      <c r="BA48">
        <v>2.4300000000000068</v>
      </c>
      <c r="BB48">
        <f t="shared" si="0"/>
        <v>70.039999999999992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72.8</v>
      </c>
      <c r="BA49">
        <v>2.4400000000000119</v>
      </c>
      <c r="BB49">
        <f t="shared" si="0"/>
        <v>70.359999999999985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72.8</v>
      </c>
      <c r="BA50">
        <v>2.4400000000000119</v>
      </c>
      <c r="BB50">
        <f t="shared" si="0"/>
        <v>70.359999999999985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72.8</v>
      </c>
      <c r="BA51">
        <v>2.4400000000000119</v>
      </c>
      <c r="BB51">
        <f t="shared" si="0"/>
        <v>70.359999999999985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72.8</v>
      </c>
      <c r="BA52">
        <v>2.4400000000000119</v>
      </c>
      <c r="BB52">
        <f t="shared" si="0"/>
        <v>70.359999999999985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72.8</v>
      </c>
      <c r="BA53">
        <v>2.4400000000000119</v>
      </c>
      <c r="BB53">
        <f t="shared" si="0"/>
        <v>70.359999999999985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72.8</v>
      </c>
      <c r="BA54">
        <v>2.4400000000000119</v>
      </c>
      <c r="BB54">
        <f t="shared" si="0"/>
        <v>70.359999999999985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73.06</v>
      </c>
      <c r="BA55">
        <v>2.4400000000000119</v>
      </c>
      <c r="BB55">
        <f t="shared" si="0"/>
        <v>70.61999999999999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73.11</v>
      </c>
      <c r="BA56">
        <v>2.4500000000000028</v>
      </c>
      <c r="BB56">
        <f t="shared" si="0"/>
        <v>70.66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73.22999999999999</v>
      </c>
      <c r="BA57">
        <v>2.4500000000000028</v>
      </c>
      <c r="BB57">
        <f t="shared" si="0"/>
        <v>70.779999999999987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73.22999999999999</v>
      </c>
      <c r="BA58">
        <v>2.4500000000000028</v>
      </c>
      <c r="BB58">
        <f t="shared" si="0"/>
        <v>70.779999999999987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72.8</v>
      </c>
      <c r="BA59">
        <v>2.4400000000000119</v>
      </c>
      <c r="BB59">
        <f t="shared" si="0"/>
        <v>70.359999999999985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72.8</v>
      </c>
      <c r="BA60">
        <v>2.4400000000000119</v>
      </c>
      <c r="BB60">
        <f t="shared" si="0"/>
        <v>70.359999999999985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72.8</v>
      </c>
      <c r="BA61">
        <v>2.4400000000000119</v>
      </c>
      <c r="BB61">
        <f t="shared" si="0"/>
        <v>70.359999999999985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72.8</v>
      </c>
      <c r="BA62">
        <v>2.4400000000000119</v>
      </c>
      <c r="BB62">
        <f t="shared" si="0"/>
        <v>70.359999999999985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72.67</v>
      </c>
      <c r="BA63">
        <v>2.430000000000021</v>
      </c>
      <c r="BB63">
        <f t="shared" si="0"/>
        <v>70.239999999999981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72.72</v>
      </c>
      <c r="BA64">
        <v>2.4300000000000068</v>
      </c>
      <c r="BB64">
        <f t="shared" si="0"/>
        <v>70.289999999999992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72.72</v>
      </c>
      <c r="BA65">
        <v>2.4300000000000068</v>
      </c>
      <c r="BB65">
        <f t="shared" si="0"/>
        <v>70.289999999999992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72.72</v>
      </c>
      <c r="BA66">
        <v>2.4300000000000068</v>
      </c>
      <c r="BB66">
        <f t="shared" si="0"/>
        <v>70.289999999999992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72.64</v>
      </c>
      <c r="BA67">
        <v>2.4300000000000068</v>
      </c>
      <c r="BB67">
        <f t="shared" si="0"/>
        <v>70.209999999999994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72.75</v>
      </c>
      <c r="BA68">
        <v>2.4300000000000068</v>
      </c>
      <c r="BB68">
        <f t="shared" ref="BB68:BB99" si="1">SUM(B68:AZ68)-BA68</f>
        <v>70.319999999999993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72.75</v>
      </c>
      <c r="BA69">
        <v>2.4300000000000068</v>
      </c>
      <c r="BB69">
        <f t="shared" si="1"/>
        <v>70.319999999999993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72.75</v>
      </c>
      <c r="BA70">
        <v>2.4300000000000068</v>
      </c>
      <c r="BB70">
        <f t="shared" si="1"/>
        <v>70.319999999999993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72.78</v>
      </c>
      <c r="BA71">
        <v>2.4400000000000119</v>
      </c>
      <c r="BB71">
        <f t="shared" si="1"/>
        <v>70.339999999999989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72.78</v>
      </c>
      <c r="BA72">
        <v>2.4400000000000119</v>
      </c>
      <c r="BB72">
        <f t="shared" si="1"/>
        <v>70.339999999999989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72.679999999999993</v>
      </c>
      <c r="BA73">
        <v>2.4400000000000119</v>
      </c>
      <c r="BB73">
        <f t="shared" si="1"/>
        <v>70.239999999999981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72.33</v>
      </c>
      <c r="BA74">
        <v>2.4300000000000068</v>
      </c>
      <c r="BB74">
        <f t="shared" si="1"/>
        <v>69.899999999999991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72.16</v>
      </c>
      <c r="BA75">
        <v>2.4000000000000057</v>
      </c>
      <c r="BB75">
        <f t="shared" si="1"/>
        <v>69.759999999999991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71.919999999999987</v>
      </c>
      <c r="BA76">
        <v>2.3999999999999915</v>
      </c>
      <c r="BB76">
        <f t="shared" si="1"/>
        <v>69.52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71.919999999999987</v>
      </c>
      <c r="BA77">
        <v>2.3999999999999915</v>
      </c>
      <c r="BB77">
        <f t="shared" si="1"/>
        <v>69.52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71.27</v>
      </c>
      <c r="BA78">
        <v>2.3799999999999955</v>
      </c>
      <c r="BB78">
        <f t="shared" si="1"/>
        <v>68.89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71.97</v>
      </c>
      <c r="BA79">
        <v>2.4000000000000057</v>
      </c>
      <c r="BB79">
        <f t="shared" si="1"/>
        <v>69.569999999999993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72.029999999999987</v>
      </c>
      <c r="BA80">
        <v>2.3999999999999915</v>
      </c>
      <c r="BB80">
        <f t="shared" si="1"/>
        <v>69.63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72.249999999999986</v>
      </c>
      <c r="BA81">
        <v>2.3999999999999915</v>
      </c>
      <c r="BB81">
        <f t="shared" si="1"/>
        <v>69.849999999999994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72.249999999999986</v>
      </c>
      <c r="BA82">
        <v>2.3999999999999915</v>
      </c>
      <c r="BB82">
        <f t="shared" si="1"/>
        <v>69.849999999999994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72.249999999999986</v>
      </c>
      <c r="BA83">
        <v>2.3999999999999915</v>
      </c>
      <c r="BB83">
        <f t="shared" si="1"/>
        <v>69.849999999999994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72.249999999999986</v>
      </c>
      <c r="BA84">
        <v>2.3999999999999915</v>
      </c>
      <c r="BB84">
        <f t="shared" si="1"/>
        <v>69.849999999999994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71.91</v>
      </c>
      <c r="BA85">
        <v>2.4000000000000057</v>
      </c>
      <c r="BB85">
        <f t="shared" si="1"/>
        <v>69.509999999999991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71.509999999999991</v>
      </c>
      <c r="BA86">
        <v>2.3900000000000006</v>
      </c>
      <c r="BB86">
        <f t="shared" si="1"/>
        <v>69.11999999999999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72.069999999999993</v>
      </c>
      <c r="BA87">
        <v>2.4000000000000057</v>
      </c>
      <c r="BB87">
        <f t="shared" si="1"/>
        <v>69.669999999999987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72.309999999999988</v>
      </c>
      <c r="BA88">
        <v>2.4099999999999966</v>
      </c>
      <c r="BB88">
        <f t="shared" si="1"/>
        <v>69.899999999999991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72.13</v>
      </c>
      <c r="BA89">
        <v>2.4000000000000057</v>
      </c>
      <c r="BB89">
        <f t="shared" si="1"/>
        <v>69.72999999999999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72.13</v>
      </c>
      <c r="BA90">
        <v>2.4000000000000057</v>
      </c>
      <c r="BB90">
        <f t="shared" si="1"/>
        <v>69.72999999999999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72.489999999999995</v>
      </c>
      <c r="BA91">
        <v>2.4300000000000068</v>
      </c>
      <c r="BB91">
        <f t="shared" si="1"/>
        <v>70.059999999999988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72.489999999999995</v>
      </c>
      <c r="BA92">
        <v>2.4300000000000068</v>
      </c>
      <c r="BB92">
        <f t="shared" si="1"/>
        <v>70.059999999999988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72.599999999999994</v>
      </c>
      <c r="BA93">
        <v>2.4300000000000068</v>
      </c>
      <c r="BB93">
        <f t="shared" si="1"/>
        <v>70.169999999999987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72.599999999999994</v>
      </c>
      <c r="BA94">
        <v>2.4300000000000068</v>
      </c>
      <c r="BB94">
        <f t="shared" si="1"/>
        <v>70.169999999999987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72.819999999999993</v>
      </c>
      <c r="BA95">
        <v>2.4399999999999977</v>
      </c>
      <c r="BB95">
        <f t="shared" si="1"/>
        <v>70.38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72.819999999999993</v>
      </c>
      <c r="BA96">
        <v>2.4399999999999977</v>
      </c>
      <c r="BB96">
        <f t="shared" si="1"/>
        <v>70.38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72.819999999999993</v>
      </c>
      <c r="BA97">
        <v>2.4399999999999977</v>
      </c>
      <c r="BB97">
        <f t="shared" si="1"/>
        <v>70.38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72.819999999999993</v>
      </c>
      <c r="BA98">
        <v>2.4399999999999977</v>
      </c>
      <c r="BB98">
        <f t="shared" si="1"/>
        <v>70.38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1.7427600000000005</v>
      </c>
      <c r="BA99">
        <f t="shared" si="2"/>
        <v>5.8257500000000038E-2</v>
      </c>
      <c r="BB99">
        <f t="shared" si="1"/>
        <v>1.6845025000000005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0.37679499999999955</v>
      </c>
      <c r="BB3">
        <f>SUM(B3:AZ3)-BA3</f>
        <v>10.870805000000001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0.37679499999999955</v>
      </c>
      <c r="BB4">
        <f t="shared" ref="BB4:BB67" si="0">SUM(B4:AZ4)-BA4</f>
        <v>10.870805000000001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0.37679499999999955</v>
      </c>
      <c r="BB5">
        <f t="shared" si="0"/>
        <v>10.870805000000001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0.37679499999999955</v>
      </c>
      <c r="BB6">
        <f t="shared" si="0"/>
        <v>10.870805000000001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0.37679499999999955</v>
      </c>
      <c r="BB7">
        <f t="shared" si="0"/>
        <v>10.870805000000001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9.3388089999999995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0.31284999999999918</v>
      </c>
      <c r="BB8">
        <f t="shared" si="0"/>
        <v>9.0259590000000003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0.37679499999999955</v>
      </c>
      <c r="BB9">
        <f t="shared" si="0"/>
        <v>10.870805000000001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0.37679499999999955</v>
      </c>
      <c r="BB10">
        <f t="shared" si="0"/>
        <v>10.870805000000001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0.37679499999999955</v>
      </c>
      <c r="BB11">
        <f t="shared" si="0"/>
        <v>10.870805000000001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0.37679499999999955</v>
      </c>
      <c r="BB12">
        <f t="shared" si="0"/>
        <v>10.870805000000001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0.37679499999999955</v>
      </c>
      <c r="BB13">
        <f t="shared" si="0"/>
        <v>10.870805000000001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0.37679499999999955</v>
      </c>
      <c r="BB14">
        <f t="shared" si="0"/>
        <v>10.870805000000001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11.151137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0.37356300000000076</v>
      </c>
      <c r="BB15">
        <f t="shared" si="0"/>
        <v>10.777574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0.37679499999999955</v>
      </c>
      <c r="BB16">
        <f t="shared" si="0"/>
        <v>10.870805000000001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0.37679499999999955</v>
      </c>
      <c r="BB17">
        <f t="shared" si="0"/>
        <v>10.870805000000001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0.37679499999999955</v>
      </c>
      <c r="BB18">
        <f t="shared" si="0"/>
        <v>10.870805000000001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0.37679499999999955</v>
      </c>
      <c r="BB19">
        <f t="shared" si="0"/>
        <v>10.870805000000001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0.37679499999999955</v>
      </c>
      <c r="BB20">
        <f t="shared" si="0"/>
        <v>10.870805000000001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0.37679499999999955</v>
      </c>
      <c r="BB21">
        <f t="shared" si="0"/>
        <v>10.870805000000001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0.37679499999999955</v>
      </c>
      <c r="BB22">
        <f t="shared" si="0"/>
        <v>10.870805000000001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0.37679499999999955</v>
      </c>
      <c r="BB23">
        <f t="shared" si="0"/>
        <v>10.870805000000001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0.37679499999999955</v>
      </c>
      <c r="BB24">
        <f t="shared" si="0"/>
        <v>10.870805000000001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0.37679499999999955</v>
      </c>
      <c r="BB25">
        <f t="shared" si="0"/>
        <v>10.870805000000001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0.37679499999999955</v>
      </c>
      <c r="BB26">
        <f t="shared" si="0"/>
        <v>10.870805000000001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0.37679499999999955</v>
      </c>
      <c r="BB27">
        <f t="shared" si="0"/>
        <v>10.870805000000001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0.37679499999999955</v>
      </c>
      <c r="BB28">
        <f t="shared" si="0"/>
        <v>10.870805000000001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0.37679499999999955</v>
      </c>
      <c r="BB29">
        <f t="shared" si="0"/>
        <v>10.870805000000001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0.37679499999999955</v>
      </c>
      <c r="BB30">
        <f t="shared" si="0"/>
        <v>10.870805000000001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0.37679499999999955</v>
      </c>
      <c r="BB31">
        <f t="shared" si="0"/>
        <v>10.870805000000001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0.37679499999999955</v>
      </c>
      <c r="BB32">
        <f t="shared" si="0"/>
        <v>10.870805000000001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0.37679499999999955</v>
      </c>
      <c r="BB33">
        <f t="shared" si="0"/>
        <v>10.870805000000001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0.37679499999999955</v>
      </c>
      <c r="BB34">
        <f t="shared" si="0"/>
        <v>10.870805000000001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0.37679499999999955</v>
      </c>
      <c r="BB35">
        <f t="shared" si="0"/>
        <v>10.870805000000001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0.37679499999999955</v>
      </c>
      <c r="BB36">
        <f t="shared" si="0"/>
        <v>10.870805000000001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0.37679499999999955</v>
      </c>
      <c r="BB37">
        <f t="shared" si="0"/>
        <v>10.870805000000001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0.37679499999999955</v>
      </c>
      <c r="BB38">
        <f t="shared" si="0"/>
        <v>10.870805000000001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0.37679499999999955</v>
      </c>
      <c r="BB39">
        <f t="shared" si="0"/>
        <v>10.870805000000001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0.37679499999999955</v>
      </c>
      <c r="BB40">
        <f t="shared" si="0"/>
        <v>10.870805000000001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0.37679499999999955</v>
      </c>
      <c r="BB41">
        <f t="shared" si="0"/>
        <v>10.870805000000001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0.37679499999999955</v>
      </c>
      <c r="BB42">
        <f t="shared" si="0"/>
        <v>10.870805000000001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0.37679499999999955</v>
      </c>
      <c r="BB43">
        <f t="shared" si="0"/>
        <v>10.870805000000001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0.37679499999999955</v>
      </c>
      <c r="BB44">
        <f t="shared" si="0"/>
        <v>10.870805000000001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0.37679499999999955</v>
      </c>
      <c r="BB45">
        <f t="shared" si="0"/>
        <v>10.870805000000001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0.37679499999999955</v>
      </c>
      <c r="BB46">
        <f t="shared" si="0"/>
        <v>10.870805000000001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0.37679499999999955</v>
      </c>
      <c r="BB47">
        <f t="shared" si="0"/>
        <v>10.870805000000001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0.37679499999999955</v>
      </c>
      <c r="BB48">
        <f t="shared" si="0"/>
        <v>10.870805000000001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0.37679499999999955</v>
      </c>
      <c r="BB49">
        <f t="shared" si="0"/>
        <v>10.870805000000001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0.37679499999999955</v>
      </c>
      <c r="BB50">
        <f t="shared" si="0"/>
        <v>10.870805000000001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0.37679499999999955</v>
      </c>
      <c r="BB51">
        <f t="shared" si="0"/>
        <v>10.870805000000001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0.37679499999999955</v>
      </c>
      <c r="BB52">
        <f t="shared" si="0"/>
        <v>10.870805000000001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0.37679499999999955</v>
      </c>
      <c r="BB53">
        <f t="shared" si="0"/>
        <v>10.870805000000001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0.37679499999999955</v>
      </c>
      <c r="BB54">
        <f t="shared" si="0"/>
        <v>10.870805000000001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0.37679499999999955</v>
      </c>
      <c r="BB55">
        <f t="shared" si="0"/>
        <v>10.870805000000001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0.37679499999999955</v>
      </c>
      <c r="BB56">
        <f t="shared" si="0"/>
        <v>10.870805000000001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0.37679499999999955</v>
      </c>
      <c r="BB57">
        <f t="shared" si="0"/>
        <v>10.870805000000001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0.37679499999999955</v>
      </c>
      <c r="BB58">
        <f t="shared" si="0"/>
        <v>10.870805000000001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0.37679499999999955</v>
      </c>
      <c r="BB59">
        <f t="shared" si="0"/>
        <v>10.870805000000001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0.37679499999999955</v>
      </c>
      <c r="BB60">
        <f t="shared" si="0"/>
        <v>10.870805000000001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0.37679499999999955</v>
      </c>
      <c r="BB61">
        <f t="shared" si="0"/>
        <v>10.870805000000001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0.37679499999999955</v>
      </c>
      <c r="BB62">
        <f t="shared" si="0"/>
        <v>10.870805000000001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0.37679499999999955</v>
      </c>
      <c r="BB63">
        <f t="shared" si="0"/>
        <v>10.870805000000001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0.37679499999999955</v>
      </c>
      <c r="BB64">
        <f t="shared" si="0"/>
        <v>10.870805000000001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0.37679499999999955</v>
      </c>
      <c r="BB65">
        <f t="shared" si="0"/>
        <v>10.870805000000001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0.37679499999999955</v>
      </c>
      <c r="BB66">
        <f t="shared" si="0"/>
        <v>10.870805000000001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0.37679499999999955</v>
      </c>
      <c r="BB67">
        <f t="shared" si="0"/>
        <v>10.870805000000001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0.37679499999999955</v>
      </c>
      <c r="BB68">
        <f t="shared" ref="BB68:BB99" si="1">SUM(B68:AZ68)-BA68</f>
        <v>10.870805000000001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0.37679499999999955</v>
      </c>
      <c r="BB69">
        <f t="shared" si="1"/>
        <v>10.870805000000001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0.37679499999999955</v>
      </c>
      <c r="BB70">
        <f t="shared" si="1"/>
        <v>10.870805000000001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0.37679499999999955</v>
      </c>
      <c r="BB71">
        <f t="shared" si="1"/>
        <v>10.870805000000001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0.37679499999999955</v>
      </c>
      <c r="BB72">
        <f t="shared" si="1"/>
        <v>10.870805000000001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0.37679499999999955</v>
      </c>
      <c r="BB73">
        <f t="shared" si="1"/>
        <v>10.870805000000001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0.37679499999999955</v>
      </c>
      <c r="BB74">
        <f t="shared" si="1"/>
        <v>10.870805000000001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0.37679499999999955</v>
      </c>
      <c r="BB75">
        <f t="shared" si="1"/>
        <v>10.870805000000001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0.37679499999999955</v>
      </c>
      <c r="BB76">
        <f t="shared" si="1"/>
        <v>10.870805000000001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0.37679499999999955</v>
      </c>
      <c r="BB77">
        <f t="shared" si="1"/>
        <v>10.870805000000001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0.37679499999999955</v>
      </c>
      <c r="BB78">
        <f t="shared" si="1"/>
        <v>10.870805000000001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0.37679499999999955</v>
      </c>
      <c r="BB79">
        <f t="shared" si="1"/>
        <v>10.870805000000001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0.37679499999999955</v>
      </c>
      <c r="BB80">
        <f t="shared" si="1"/>
        <v>10.870805000000001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0.37679499999999955</v>
      </c>
      <c r="BB81">
        <f t="shared" si="1"/>
        <v>10.870805000000001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0.37679499999999955</v>
      </c>
      <c r="BB82">
        <f t="shared" si="1"/>
        <v>10.870805000000001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0.37679499999999955</v>
      </c>
      <c r="BB83">
        <f t="shared" si="1"/>
        <v>10.870805000000001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0.37679499999999955</v>
      </c>
      <c r="BB84">
        <f t="shared" si="1"/>
        <v>10.870805000000001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0.37679499999999955</v>
      </c>
      <c r="BB85">
        <f t="shared" si="1"/>
        <v>10.870805000000001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0.37679499999999955</v>
      </c>
      <c r="BB86">
        <f t="shared" si="1"/>
        <v>10.870805000000001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0.37679499999999955</v>
      </c>
      <c r="BB87">
        <f t="shared" si="1"/>
        <v>10.870805000000001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0.37679499999999955</v>
      </c>
      <c r="BB88">
        <f t="shared" si="1"/>
        <v>10.870805000000001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0.37679499999999955</v>
      </c>
      <c r="BB89">
        <f t="shared" si="1"/>
        <v>10.870805000000001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0.37679499999999955</v>
      </c>
      <c r="BB90">
        <f t="shared" si="1"/>
        <v>10.870805000000001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0.37679499999999955</v>
      </c>
      <c r="BB91">
        <f t="shared" si="1"/>
        <v>10.870805000000001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0.37679499999999955</v>
      </c>
      <c r="BB92">
        <f t="shared" si="1"/>
        <v>10.870805000000001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0.37679499999999955</v>
      </c>
      <c r="BB93">
        <f t="shared" si="1"/>
        <v>10.870805000000001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0.37679499999999955</v>
      </c>
      <c r="BB94">
        <f t="shared" si="1"/>
        <v>10.870805000000001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0.37679499999999955</v>
      </c>
      <c r="BB95">
        <f t="shared" si="1"/>
        <v>10.870805000000001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0.37679499999999955</v>
      </c>
      <c r="BB96">
        <f t="shared" si="1"/>
        <v>10.870805000000001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0.37679499999999955</v>
      </c>
      <c r="BB97">
        <f t="shared" si="1"/>
        <v>10.870805000000001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0.37679499999999955</v>
      </c>
      <c r="BB98">
        <f t="shared" si="1"/>
        <v>10.870805000000001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0.2694410865000002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9.026285750000012E-3</v>
      </c>
      <c r="BB99">
        <f t="shared" si="1"/>
        <v>0.26041480075000017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155.4</v>
      </c>
      <c r="L3" s="202">
        <v>122.72</v>
      </c>
      <c r="M3" s="202">
        <v>59.62</v>
      </c>
      <c r="N3" s="202">
        <v>50.14</v>
      </c>
      <c r="O3" s="202">
        <v>70.83</v>
      </c>
      <c r="P3" s="202">
        <v>23.56</v>
      </c>
      <c r="Q3" s="202">
        <v>9.26</v>
      </c>
      <c r="R3" s="202">
        <v>18</v>
      </c>
      <c r="S3" s="202">
        <v>11.2</v>
      </c>
      <c r="T3" s="202">
        <v>0</v>
      </c>
      <c r="U3" s="202">
        <v>39.840000000000003</v>
      </c>
      <c r="V3" s="202">
        <v>8.8000000000000007</v>
      </c>
      <c r="W3" s="202">
        <v>18.29</v>
      </c>
      <c r="X3" s="202">
        <v>62.62</v>
      </c>
      <c r="Y3" s="202">
        <v>0</v>
      </c>
      <c r="Z3" s="202">
        <v>118.14</v>
      </c>
      <c r="AA3" s="202">
        <v>0</v>
      </c>
      <c r="AB3" s="202">
        <v>0</v>
      </c>
      <c r="AC3" s="202">
        <v>13.87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9.6199999999999992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155.4</v>
      </c>
      <c r="L4" s="202">
        <v>122.72</v>
      </c>
      <c r="M4" s="202">
        <v>59.62</v>
      </c>
      <c r="N4" s="202">
        <v>50.14</v>
      </c>
      <c r="O4" s="202">
        <v>70.83</v>
      </c>
      <c r="P4" s="202">
        <v>23.56</v>
      </c>
      <c r="Q4" s="202">
        <v>9.26</v>
      </c>
      <c r="R4" s="202">
        <v>18</v>
      </c>
      <c r="S4" s="202">
        <v>11.2</v>
      </c>
      <c r="T4" s="202">
        <v>0</v>
      </c>
      <c r="U4" s="202">
        <v>39.840000000000003</v>
      </c>
      <c r="V4" s="202">
        <v>8.8000000000000007</v>
      </c>
      <c r="W4" s="202">
        <v>18.29</v>
      </c>
      <c r="X4" s="202">
        <v>62.62</v>
      </c>
      <c r="Y4" s="202">
        <v>0</v>
      </c>
      <c r="Z4" s="202">
        <v>118.14</v>
      </c>
      <c r="AA4" s="202">
        <v>0</v>
      </c>
      <c r="AB4" s="202">
        <v>0</v>
      </c>
      <c r="AC4" s="202">
        <v>13.87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9.6199999999999992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155.4</v>
      </c>
      <c r="L5" s="202">
        <v>122.72</v>
      </c>
      <c r="M5" s="202">
        <v>59.62</v>
      </c>
      <c r="N5" s="202">
        <v>50.14</v>
      </c>
      <c r="O5" s="202">
        <v>70.83</v>
      </c>
      <c r="P5" s="202">
        <v>23.56</v>
      </c>
      <c r="Q5" s="202">
        <v>9.26</v>
      </c>
      <c r="R5" s="202">
        <v>18</v>
      </c>
      <c r="S5" s="202">
        <v>11.2</v>
      </c>
      <c r="T5" s="202">
        <v>0</v>
      </c>
      <c r="U5" s="202">
        <v>39.840000000000003</v>
      </c>
      <c r="V5" s="202">
        <v>8.8000000000000007</v>
      </c>
      <c r="W5" s="202">
        <v>18.29</v>
      </c>
      <c r="X5" s="202">
        <v>62.62</v>
      </c>
      <c r="Y5" s="202">
        <v>0</v>
      </c>
      <c r="Z5" s="202">
        <v>118.13</v>
      </c>
      <c r="AA5" s="202">
        <v>0</v>
      </c>
      <c r="AB5" s="202">
        <v>0</v>
      </c>
      <c r="AC5" s="202">
        <v>11.97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7.12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155.4</v>
      </c>
      <c r="L6" s="202">
        <v>122.72</v>
      </c>
      <c r="M6" s="202">
        <v>59.62</v>
      </c>
      <c r="N6" s="202">
        <v>50.14</v>
      </c>
      <c r="O6" s="202">
        <v>70.83</v>
      </c>
      <c r="P6" s="202">
        <v>23.56</v>
      </c>
      <c r="Q6" s="202">
        <v>9.26</v>
      </c>
      <c r="R6" s="202">
        <v>18</v>
      </c>
      <c r="S6" s="202">
        <v>11.2</v>
      </c>
      <c r="T6" s="202">
        <v>0</v>
      </c>
      <c r="U6" s="202">
        <v>39.840000000000003</v>
      </c>
      <c r="V6" s="202">
        <v>8.8000000000000007</v>
      </c>
      <c r="W6" s="202">
        <v>18.29</v>
      </c>
      <c r="X6" s="202">
        <v>62.62</v>
      </c>
      <c r="Y6" s="202">
        <v>0</v>
      </c>
      <c r="Z6" s="202">
        <v>118.13</v>
      </c>
      <c r="AA6" s="202">
        <v>0</v>
      </c>
      <c r="AB6" s="202">
        <v>0</v>
      </c>
      <c r="AC6" s="202">
        <v>11.97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7.12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155.4</v>
      </c>
      <c r="L7" s="202">
        <v>122.72</v>
      </c>
      <c r="M7" s="202">
        <v>59.62</v>
      </c>
      <c r="N7" s="202">
        <v>50.14</v>
      </c>
      <c r="O7" s="202">
        <v>70.83</v>
      </c>
      <c r="P7" s="202">
        <v>23.56</v>
      </c>
      <c r="Q7" s="202">
        <v>9.26</v>
      </c>
      <c r="R7" s="202">
        <v>18</v>
      </c>
      <c r="S7" s="202">
        <v>11.2</v>
      </c>
      <c r="T7" s="202">
        <v>0</v>
      </c>
      <c r="U7" s="202">
        <v>39.840000000000003</v>
      </c>
      <c r="V7" s="202">
        <v>8.8000000000000007</v>
      </c>
      <c r="W7" s="202">
        <v>18.29</v>
      </c>
      <c r="X7" s="202">
        <v>62.62</v>
      </c>
      <c r="Y7" s="202">
        <v>0</v>
      </c>
      <c r="Z7" s="202">
        <v>118.13</v>
      </c>
      <c r="AA7" s="202">
        <v>0</v>
      </c>
      <c r="AB7" s="202">
        <v>0</v>
      </c>
      <c r="AC7" s="202">
        <v>11.97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7.12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155.4</v>
      </c>
      <c r="L8" s="202">
        <v>122.72</v>
      </c>
      <c r="M8" s="202">
        <v>59.62</v>
      </c>
      <c r="N8" s="202">
        <v>50.14</v>
      </c>
      <c r="O8" s="202">
        <v>70.83</v>
      </c>
      <c r="P8" s="202">
        <v>23.56</v>
      </c>
      <c r="Q8" s="202">
        <v>9.26</v>
      </c>
      <c r="R8" s="202">
        <v>18</v>
      </c>
      <c r="S8" s="202">
        <v>11.2</v>
      </c>
      <c r="T8" s="202">
        <v>0</v>
      </c>
      <c r="U8" s="202">
        <v>39.840000000000003</v>
      </c>
      <c r="V8" s="202">
        <v>8.8000000000000007</v>
      </c>
      <c r="W8" s="202">
        <v>18.29</v>
      </c>
      <c r="X8" s="202">
        <v>62.62</v>
      </c>
      <c r="Y8" s="202">
        <v>0</v>
      </c>
      <c r="Z8" s="202">
        <v>118.13</v>
      </c>
      <c r="AA8" s="202">
        <v>0</v>
      </c>
      <c r="AB8" s="202">
        <v>0</v>
      </c>
      <c r="AC8" s="202">
        <v>13.46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9.6199999999999992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155.4</v>
      </c>
      <c r="L9" s="202">
        <v>122.72</v>
      </c>
      <c r="M9" s="202">
        <v>59.62</v>
      </c>
      <c r="N9" s="202">
        <v>50.14</v>
      </c>
      <c r="O9" s="202">
        <v>70.83</v>
      </c>
      <c r="P9" s="202">
        <v>23.56</v>
      </c>
      <c r="Q9" s="202">
        <v>9.26</v>
      </c>
      <c r="R9" s="202">
        <v>18</v>
      </c>
      <c r="S9" s="202">
        <v>11.2</v>
      </c>
      <c r="T9" s="202">
        <v>0</v>
      </c>
      <c r="U9" s="202">
        <v>39.840000000000003</v>
      </c>
      <c r="V9" s="202">
        <v>8.8000000000000007</v>
      </c>
      <c r="W9" s="202">
        <v>18.29</v>
      </c>
      <c r="X9" s="202">
        <v>62.62</v>
      </c>
      <c r="Y9" s="202">
        <v>0</v>
      </c>
      <c r="Z9" s="202">
        <v>118.13</v>
      </c>
      <c r="AA9" s="202">
        <v>0</v>
      </c>
      <c r="AB9" s="202">
        <v>0</v>
      </c>
      <c r="AC9" s="202">
        <v>13.46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9.6199999999999992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155.4</v>
      </c>
      <c r="L10" s="202">
        <v>122.72</v>
      </c>
      <c r="M10" s="202">
        <v>59.62</v>
      </c>
      <c r="N10" s="202">
        <v>50.14</v>
      </c>
      <c r="O10" s="202">
        <v>70.83</v>
      </c>
      <c r="P10" s="202">
        <v>23.56</v>
      </c>
      <c r="Q10" s="202">
        <v>9.26</v>
      </c>
      <c r="R10" s="202">
        <v>18</v>
      </c>
      <c r="S10" s="202">
        <v>11.2</v>
      </c>
      <c r="T10" s="202">
        <v>0</v>
      </c>
      <c r="U10" s="202">
        <v>39.840000000000003</v>
      </c>
      <c r="V10" s="202">
        <v>8.8000000000000007</v>
      </c>
      <c r="W10" s="202">
        <v>18.29</v>
      </c>
      <c r="X10" s="202">
        <v>62.62</v>
      </c>
      <c r="Y10" s="202">
        <v>0</v>
      </c>
      <c r="Z10" s="202">
        <v>118.13</v>
      </c>
      <c r="AA10" s="202">
        <v>0</v>
      </c>
      <c r="AB10" s="202">
        <v>0</v>
      </c>
      <c r="AC10" s="202">
        <v>13.46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9.6199999999999992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155.4</v>
      </c>
      <c r="L11" s="202">
        <v>122.72</v>
      </c>
      <c r="M11" s="202">
        <v>59.62</v>
      </c>
      <c r="N11" s="202">
        <v>50.14</v>
      </c>
      <c r="O11" s="202">
        <v>70.83</v>
      </c>
      <c r="P11" s="202">
        <v>23.56</v>
      </c>
      <c r="Q11" s="202">
        <v>9.26</v>
      </c>
      <c r="R11" s="202">
        <v>18</v>
      </c>
      <c r="S11" s="202">
        <v>11.2</v>
      </c>
      <c r="T11" s="202">
        <v>0</v>
      </c>
      <c r="U11" s="202">
        <v>39.840000000000003</v>
      </c>
      <c r="V11" s="202">
        <v>8.8000000000000007</v>
      </c>
      <c r="W11" s="202">
        <v>18.29</v>
      </c>
      <c r="X11" s="202">
        <v>62.62</v>
      </c>
      <c r="Y11" s="202">
        <v>0</v>
      </c>
      <c r="Z11" s="202">
        <v>118.13</v>
      </c>
      <c r="AA11" s="202">
        <v>0</v>
      </c>
      <c r="AB11" s="202">
        <v>0</v>
      </c>
      <c r="AC11" s="202">
        <v>12.46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9.6199999999999992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155.4</v>
      </c>
      <c r="L12" s="202">
        <v>122.72</v>
      </c>
      <c r="M12" s="202">
        <v>59.62</v>
      </c>
      <c r="N12" s="202">
        <v>50.14</v>
      </c>
      <c r="O12" s="202">
        <v>70.83</v>
      </c>
      <c r="P12" s="202">
        <v>23.56</v>
      </c>
      <c r="Q12" s="202">
        <v>9.26</v>
      </c>
      <c r="R12" s="202">
        <v>18</v>
      </c>
      <c r="S12" s="202">
        <v>11.2</v>
      </c>
      <c r="T12" s="202">
        <v>0</v>
      </c>
      <c r="U12" s="202">
        <v>39.840000000000003</v>
      </c>
      <c r="V12" s="202">
        <v>8.8000000000000007</v>
      </c>
      <c r="W12" s="202">
        <v>18.29</v>
      </c>
      <c r="X12" s="202">
        <v>62.62</v>
      </c>
      <c r="Y12" s="202">
        <v>0</v>
      </c>
      <c r="Z12" s="202">
        <v>118.13</v>
      </c>
      <c r="AA12" s="202">
        <v>0</v>
      </c>
      <c r="AB12" s="202">
        <v>0</v>
      </c>
      <c r="AC12" s="202">
        <v>12.46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9.6199999999999992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155.4</v>
      </c>
      <c r="L13" s="202">
        <v>69.09</v>
      </c>
      <c r="M13" s="202">
        <v>59.62</v>
      </c>
      <c r="N13" s="202">
        <v>50.14</v>
      </c>
      <c r="O13" s="202">
        <v>70.83</v>
      </c>
      <c r="P13" s="202">
        <v>23.56</v>
      </c>
      <c r="Q13" s="202">
        <v>9.26</v>
      </c>
      <c r="R13" s="202">
        <v>18</v>
      </c>
      <c r="S13" s="202">
        <v>11.2</v>
      </c>
      <c r="T13" s="202">
        <v>0</v>
      </c>
      <c r="U13" s="202">
        <v>39.840000000000003</v>
      </c>
      <c r="V13" s="202">
        <v>8.8000000000000007</v>
      </c>
      <c r="W13" s="202">
        <v>18.29</v>
      </c>
      <c r="X13" s="202">
        <v>62.62</v>
      </c>
      <c r="Y13" s="202">
        <v>0</v>
      </c>
      <c r="Z13" s="202">
        <v>118.13</v>
      </c>
      <c r="AA13" s="202">
        <v>0</v>
      </c>
      <c r="AB13" s="202">
        <v>0</v>
      </c>
      <c r="AC13" s="202">
        <v>12.46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9.6199999999999992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155.4</v>
      </c>
      <c r="L14" s="202">
        <v>69.09</v>
      </c>
      <c r="M14" s="202">
        <v>59.62</v>
      </c>
      <c r="N14" s="202">
        <v>50.14</v>
      </c>
      <c r="O14" s="202">
        <v>70.83</v>
      </c>
      <c r="P14" s="202">
        <v>23.56</v>
      </c>
      <c r="Q14" s="202">
        <v>9.26</v>
      </c>
      <c r="R14" s="202">
        <v>18</v>
      </c>
      <c r="S14" s="202">
        <v>11.2</v>
      </c>
      <c r="T14" s="202">
        <v>0</v>
      </c>
      <c r="U14" s="202">
        <v>39.840000000000003</v>
      </c>
      <c r="V14" s="202">
        <v>8.8000000000000007</v>
      </c>
      <c r="W14" s="202">
        <v>18.29</v>
      </c>
      <c r="X14" s="202">
        <v>62.62</v>
      </c>
      <c r="Y14" s="202">
        <v>0</v>
      </c>
      <c r="Z14" s="202">
        <v>118.13</v>
      </c>
      <c r="AA14" s="202">
        <v>0</v>
      </c>
      <c r="AB14" s="202">
        <v>0</v>
      </c>
      <c r="AC14" s="202">
        <v>11.64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7.12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155.4</v>
      </c>
      <c r="L15" s="202">
        <v>69.09</v>
      </c>
      <c r="M15" s="202">
        <v>59.62</v>
      </c>
      <c r="N15" s="202">
        <v>50.14</v>
      </c>
      <c r="O15" s="202">
        <v>70.83</v>
      </c>
      <c r="P15" s="202">
        <v>23.56</v>
      </c>
      <c r="Q15" s="202">
        <v>9.58</v>
      </c>
      <c r="R15" s="202">
        <v>18</v>
      </c>
      <c r="S15" s="202">
        <v>11.2</v>
      </c>
      <c r="T15" s="202">
        <v>0</v>
      </c>
      <c r="U15" s="202">
        <v>39.840000000000003</v>
      </c>
      <c r="V15" s="202">
        <v>8.8000000000000007</v>
      </c>
      <c r="W15" s="202">
        <v>18.29</v>
      </c>
      <c r="X15" s="202">
        <v>62.62</v>
      </c>
      <c r="Y15" s="202">
        <v>0</v>
      </c>
      <c r="Z15" s="202">
        <v>96.65</v>
      </c>
      <c r="AA15" s="202">
        <v>0</v>
      </c>
      <c r="AB15" s="202">
        <v>0</v>
      </c>
      <c r="AC15" s="202">
        <v>11.64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7.12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155.4</v>
      </c>
      <c r="L16" s="202">
        <v>69.28</v>
      </c>
      <c r="M16" s="202">
        <v>59.62</v>
      </c>
      <c r="N16" s="202">
        <v>50.14</v>
      </c>
      <c r="O16" s="202">
        <v>70.83</v>
      </c>
      <c r="P16" s="202">
        <v>23.56</v>
      </c>
      <c r="Q16" s="202">
        <v>9.58</v>
      </c>
      <c r="R16" s="202">
        <v>18</v>
      </c>
      <c r="S16" s="202">
        <v>11.2</v>
      </c>
      <c r="T16" s="202">
        <v>0</v>
      </c>
      <c r="U16" s="202">
        <v>39.840000000000003</v>
      </c>
      <c r="V16" s="202">
        <v>8.8000000000000007</v>
      </c>
      <c r="W16" s="202">
        <v>18.29</v>
      </c>
      <c r="X16" s="202">
        <v>62.62</v>
      </c>
      <c r="Y16" s="202">
        <v>0</v>
      </c>
      <c r="Z16" s="202">
        <v>96.65</v>
      </c>
      <c r="AA16" s="202">
        <v>0</v>
      </c>
      <c r="AB16" s="202">
        <v>0</v>
      </c>
      <c r="AC16" s="202">
        <v>11.64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7.12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155.4</v>
      </c>
      <c r="L17" s="202">
        <v>69.28</v>
      </c>
      <c r="M17" s="202">
        <v>59.62</v>
      </c>
      <c r="N17" s="202">
        <v>50.14</v>
      </c>
      <c r="O17" s="202">
        <v>70.83</v>
      </c>
      <c r="P17" s="202">
        <v>23.56</v>
      </c>
      <c r="Q17" s="202">
        <v>9.58</v>
      </c>
      <c r="R17" s="202">
        <v>18</v>
      </c>
      <c r="S17" s="202">
        <v>11.2</v>
      </c>
      <c r="T17" s="202">
        <v>0</v>
      </c>
      <c r="U17" s="202">
        <v>39.840000000000003</v>
      </c>
      <c r="V17" s="202">
        <v>8.8000000000000007</v>
      </c>
      <c r="W17" s="202">
        <v>18.29</v>
      </c>
      <c r="X17" s="202">
        <v>62.62</v>
      </c>
      <c r="Y17" s="202">
        <v>0</v>
      </c>
      <c r="Z17" s="202">
        <v>96.65</v>
      </c>
      <c r="AA17" s="202">
        <v>0</v>
      </c>
      <c r="AB17" s="202">
        <v>0</v>
      </c>
      <c r="AC17" s="202">
        <v>12.46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9.6199999999999992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150.44999999999999</v>
      </c>
      <c r="L18" s="202">
        <v>69.28</v>
      </c>
      <c r="M18" s="202">
        <v>59.62</v>
      </c>
      <c r="N18" s="202">
        <v>50.14</v>
      </c>
      <c r="O18" s="202">
        <v>70.83</v>
      </c>
      <c r="P18" s="202">
        <v>23.56</v>
      </c>
      <c r="Q18" s="202">
        <v>9.58</v>
      </c>
      <c r="R18" s="202">
        <v>18</v>
      </c>
      <c r="S18" s="202">
        <v>11.2</v>
      </c>
      <c r="T18" s="202">
        <v>0</v>
      </c>
      <c r="U18" s="202">
        <v>39.840000000000003</v>
      </c>
      <c r="V18" s="202">
        <v>8.8000000000000007</v>
      </c>
      <c r="W18" s="202">
        <v>18.29</v>
      </c>
      <c r="X18" s="202">
        <v>62.62</v>
      </c>
      <c r="Y18" s="202">
        <v>0</v>
      </c>
      <c r="Z18" s="202">
        <v>62.82</v>
      </c>
      <c r="AA18" s="202">
        <v>0</v>
      </c>
      <c r="AB18" s="202">
        <v>0</v>
      </c>
      <c r="AC18" s="202">
        <v>11.64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7.12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107.76</v>
      </c>
      <c r="L19" s="202">
        <v>69.28</v>
      </c>
      <c r="M19" s="202">
        <v>59.62</v>
      </c>
      <c r="N19" s="202">
        <v>50.14</v>
      </c>
      <c r="O19" s="202">
        <v>70.83</v>
      </c>
      <c r="P19" s="202">
        <v>23.56</v>
      </c>
      <c r="Q19" s="202">
        <v>9.58</v>
      </c>
      <c r="R19" s="202">
        <v>18</v>
      </c>
      <c r="S19" s="202">
        <v>11.2</v>
      </c>
      <c r="T19" s="202">
        <v>0</v>
      </c>
      <c r="U19" s="202">
        <v>39.840000000000003</v>
      </c>
      <c r="V19" s="202">
        <v>8.8000000000000007</v>
      </c>
      <c r="W19" s="202">
        <v>18.29</v>
      </c>
      <c r="X19" s="202">
        <v>62.62</v>
      </c>
      <c r="Y19" s="202">
        <v>0</v>
      </c>
      <c r="Z19" s="202">
        <v>62.82</v>
      </c>
      <c r="AA19" s="202">
        <v>0</v>
      </c>
      <c r="AB19" s="202">
        <v>0</v>
      </c>
      <c r="AC19" s="202">
        <v>11.64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7.53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117.54</v>
      </c>
      <c r="L20" s="202">
        <v>69.28</v>
      </c>
      <c r="M20" s="202">
        <v>59.62</v>
      </c>
      <c r="N20" s="202">
        <v>50.14</v>
      </c>
      <c r="O20" s="202">
        <v>70.83</v>
      </c>
      <c r="P20" s="202">
        <v>23.56</v>
      </c>
      <c r="Q20" s="202">
        <v>9.58</v>
      </c>
      <c r="R20" s="202">
        <v>18</v>
      </c>
      <c r="S20" s="202">
        <v>11.2</v>
      </c>
      <c r="T20" s="202">
        <v>0</v>
      </c>
      <c r="U20" s="202">
        <v>39.840000000000003</v>
      </c>
      <c r="V20" s="202">
        <v>8.8000000000000007</v>
      </c>
      <c r="W20" s="202">
        <v>18.29</v>
      </c>
      <c r="X20" s="202">
        <v>62.62</v>
      </c>
      <c r="Y20" s="202">
        <v>0</v>
      </c>
      <c r="Z20" s="202">
        <v>62.82</v>
      </c>
      <c r="AA20" s="202">
        <v>0</v>
      </c>
      <c r="AB20" s="202">
        <v>0</v>
      </c>
      <c r="AC20" s="202">
        <v>11.82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8.5299999999999994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115.26</v>
      </c>
      <c r="L21" s="202">
        <v>69.28</v>
      </c>
      <c r="M21" s="202">
        <v>59.62</v>
      </c>
      <c r="N21" s="202">
        <v>50.14</v>
      </c>
      <c r="O21" s="202">
        <v>70.83</v>
      </c>
      <c r="P21" s="202">
        <v>23.56</v>
      </c>
      <c r="Q21" s="202">
        <v>9.58</v>
      </c>
      <c r="R21" s="202">
        <v>18</v>
      </c>
      <c r="S21" s="202">
        <v>11.2</v>
      </c>
      <c r="T21" s="202">
        <v>0</v>
      </c>
      <c r="U21" s="202">
        <v>39.840000000000003</v>
      </c>
      <c r="V21" s="202">
        <v>8.8000000000000007</v>
      </c>
      <c r="W21" s="202">
        <v>18.309999999999999</v>
      </c>
      <c r="X21" s="202">
        <v>62.62</v>
      </c>
      <c r="Y21" s="202">
        <v>0</v>
      </c>
      <c r="Z21" s="202">
        <v>62.82</v>
      </c>
      <c r="AA21" s="202">
        <v>0</v>
      </c>
      <c r="AB21" s="202">
        <v>0</v>
      </c>
      <c r="AC21" s="202">
        <v>11.82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8.5299999999999994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85.2</v>
      </c>
      <c r="L22" s="202">
        <v>69.28</v>
      </c>
      <c r="M22" s="202">
        <v>59.62</v>
      </c>
      <c r="N22" s="202">
        <v>50.14</v>
      </c>
      <c r="O22" s="202">
        <v>70.83</v>
      </c>
      <c r="P22" s="202">
        <v>23.56</v>
      </c>
      <c r="Q22" s="202">
        <v>9.58</v>
      </c>
      <c r="R22" s="202">
        <v>18</v>
      </c>
      <c r="S22" s="202">
        <v>11.2</v>
      </c>
      <c r="T22" s="202">
        <v>0</v>
      </c>
      <c r="U22" s="202">
        <v>39.840000000000003</v>
      </c>
      <c r="V22" s="202">
        <v>8.8000000000000007</v>
      </c>
      <c r="W22" s="202">
        <v>18.309999999999999</v>
      </c>
      <c r="X22" s="202">
        <v>62.62</v>
      </c>
      <c r="Y22" s="202">
        <v>0</v>
      </c>
      <c r="Z22" s="202">
        <v>62.82</v>
      </c>
      <c r="AA22" s="202">
        <v>0</v>
      </c>
      <c r="AB22" s="202">
        <v>0</v>
      </c>
      <c r="AC22" s="202">
        <v>11.82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8.5299999999999994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85.26</v>
      </c>
      <c r="L23" s="202">
        <v>69.28</v>
      </c>
      <c r="M23" s="202">
        <v>59.62</v>
      </c>
      <c r="N23" s="202">
        <v>50.14</v>
      </c>
      <c r="O23" s="202">
        <v>70.83</v>
      </c>
      <c r="P23" s="202">
        <v>23.56</v>
      </c>
      <c r="Q23" s="202">
        <v>5</v>
      </c>
      <c r="R23" s="202">
        <v>8.81</v>
      </c>
      <c r="S23" s="202">
        <v>5.3</v>
      </c>
      <c r="T23" s="202">
        <v>0</v>
      </c>
      <c r="U23" s="202">
        <v>39.840000000000003</v>
      </c>
      <c r="V23" s="202">
        <v>8.8000000000000007</v>
      </c>
      <c r="W23" s="202">
        <v>18.309999999999999</v>
      </c>
      <c r="X23" s="202">
        <v>62.62</v>
      </c>
      <c r="Y23" s="202">
        <v>0</v>
      </c>
      <c r="Z23" s="202">
        <v>62.82</v>
      </c>
      <c r="AA23" s="202">
        <v>0</v>
      </c>
      <c r="AB23" s="202">
        <v>0</v>
      </c>
      <c r="AC23" s="202">
        <v>11.97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8.5299999999999994</v>
      </c>
      <c r="AJ23" s="202">
        <v>0</v>
      </c>
      <c r="AK23" s="202">
        <v>82.72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85.27</v>
      </c>
      <c r="L24" s="202">
        <v>69.28</v>
      </c>
      <c r="M24" s="202">
        <v>59.62</v>
      </c>
      <c r="N24" s="202">
        <v>50.14</v>
      </c>
      <c r="O24" s="202">
        <v>70.83</v>
      </c>
      <c r="P24" s="202">
        <v>23.56</v>
      </c>
      <c r="Q24" s="202">
        <v>4.83</v>
      </c>
      <c r="R24" s="202">
        <v>6.76</v>
      </c>
      <c r="S24" s="202">
        <v>3.87</v>
      </c>
      <c r="T24" s="202">
        <v>0</v>
      </c>
      <c r="U24" s="202">
        <v>39.840000000000003</v>
      </c>
      <c r="V24" s="202">
        <v>8.8000000000000007</v>
      </c>
      <c r="W24" s="202">
        <v>18.36</v>
      </c>
      <c r="X24" s="202">
        <v>62.62</v>
      </c>
      <c r="Y24" s="202">
        <v>0</v>
      </c>
      <c r="Z24" s="202">
        <v>62.82</v>
      </c>
      <c r="AA24" s="202">
        <v>0</v>
      </c>
      <c r="AB24" s="202">
        <v>0</v>
      </c>
      <c r="AC24" s="202">
        <v>11.97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8.5299999999999994</v>
      </c>
      <c r="AJ24" s="202">
        <v>0</v>
      </c>
      <c r="AK24" s="202">
        <v>82.72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77.319999999999993</v>
      </c>
      <c r="L25" s="202">
        <v>67.650000000000006</v>
      </c>
      <c r="M25" s="202">
        <v>60.3</v>
      </c>
      <c r="N25" s="202">
        <v>50.14</v>
      </c>
      <c r="O25" s="202">
        <v>70.83</v>
      </c>
      <c r="P25" s="202">
        <v>23.56</v>
      </c>
      <c r="Q25" s="202">
        <v>4.83</v>
      </c>
      <c r="R25" s="202">
        <v>6.77</v>
      </c>
      <c r="S25" s="202">
        <v>3.87</v>
      </c>
      <c r="T25" s="202">
        <v>0</v>
      </c>
      <c r="U25" s="202">
        <v>39.840000000000003</v>
      </c>
      <c r="V25" s="202">
        <v>8.8000000000000007</v>
      </c>
      <c r="W25" s="202">
        <v>18.36</v>
      </c>
      <c r="X25" s="202">
        <v>62.62</v>
      </c>
      <c r="Y25" s="202">
        <v>0</v>
      </c>
      <c r="Z25" s="202">
        <v>62.82</v>
      </c>
      <c r="AA25" s="202">
        <v>0</v>
      </c>
      <c r="AB25" s="202">
        <v>0</v>
      </c>
      <c r="AC25" s="202">
        <v>11.97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8.5299999999999994</v>
      </c>
      <c r="AJ25" s="202">
        <v>0</v>
      </c>
      <c r="AK25" s="202">
        <v>79.099999999999994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77.319999999999993</v>
      </c>
      <c r="L26" s="202">
        <v>67.650000000000006</v>
      </c>
      <c r="M26" s="202">
        <v>60.3</v>
      </c>
      <c r="N26" s="202">
        <v>50.14</v>
      </c>
      <c r="O26" s="202">
        <v>70.83</v>
      </c>
      <c r="P26" s="202">
        <v>23.56</v>
      </c>
      <c r="Q26" s="202">
        <v>4.83</v>
      </c>
      <c r="R26" s="202">
        <v>6.77</v>
      </c>
      <c r="S26" s="202">
        <v>3.87</v>
      </c>
      <c r="T26" s="202">
        <v>0</v>
      </c>
      <c r="U26" s="202">
        <v>39.840000000000003</v>
      </c>
      <c r="V26" s="202">
        <v>0</v>
      </c>
      <c r="W26" s="202">
        <v>9.6199999999999992</v>
      </c>
      <c r="X26" s="202">
        <v>29</v>
      </c>
      <c r="Y26" s="202">
        <v>0</v>
      </c>
      <c r="Z26" s="202">
        <v>62.82</v>
      </c>
      <c r="AA26" s="202">
        <v>0</v>
      </c>
      <c r="AB26" s="202">
        <v>0</v>
      </c>
      <c r="AC26" s="202">
        <v>11.97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8.5299999999999994</v>
      </c>
      <c r="AJ26" s="202">
        <v>0</v>
      </c>
      <c r="AK26" s="202">
        <v>79.099999999999994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77.319999999999993</v>
      </c>
      <c r="L27" s="202">
        <v>67.650000000000006</v>
      </c>
      <c r="M27" s="202">
        <v>60.3</v>
      </c>
      <c r="N27" s="202">
        <v>50.14</v>
      </c>
      <c r="O27" s="202">
        <v>70.83</v>
      </c>
      <c r="P27" s="202">
        <v>23.56</v>
      </c>
      <c r="Q27" s="202">
        <v>4.83</v>
      </c>
      <c r="R27" s="202">
        <v>6.77</v>
      </c>
      <c r="S27" s="202">
        <v>3.87</v>
      </c>
      <c r="T27" s="202">
        <v>0</v>
      </c>
      <c r="U27" s="202">
        <v>39.840000000000003</v>
      </c>
      <c r="V27" s="202">
        <v>0</v>
      </c>
      <c r="W27" s="202">
        <v>18.36</v>
      </c>
      <c r="X27" s="202">
        <v>62.62</v>
      </c>
      <c r="Y27" s="202">
        <v>0</v>
      </c>
      <c r="Z27" s="202">
        <v>62.82</v>
      </c>
      <c r="AA27" s="202">
        <v>0</v>
      </c>
      <c r="AB27" s="202">
        <v>0</v>
      </c>
      <c r="AC27" s="202">
        <v>13.46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10.11</v>
      </c>
      <c r="AJ27" s="202">
        <v>0</v>
      </c>
      <c r="AK27" s="202">
        <v>79.099999999999994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77.319999999999993</v>
      </c>
      <c r="L28" s="202">
        <v>67.66</v>
      </c>
      <c r="M28" s="202">
        <v>60.3</v>
      </c>
      <c r="N28" s="202">
        <v>50.14</v>
      </c>
      <c r="O28" s="202">
        <v>70.83</v>
      </c>
      <c r="P28" s="202">
        <v>23.56</v>
      </c>
      <c r="Q28" s="202">
        <v>5</v>
      </c>
      <c r="R28" s="202">
        <v>7</v>
      </c>
      <c r="S28" s="202">
        <v>4.07</v>
      </c>
      <c r="T28" s="202">
        <v>0</v>
      </c>
      <c r="U28" s="202">
        <v>39.840000000000003</v>
      </c>
      <c r="V28" s="202">
        <v>0</v>
      </c>
      <c r="W28" s="202">
        <v>18.36</v>
      </c>
      <c r="X28" s="202">
        <v>62.62</v>
      </c>
      <c r="Y28" s="202">
        <v>0</v>
      </c>
      <c r="Z28" s="202">
        <v>62.82</v>
      </c>
      <c r="AA28" s="202">
        <v>0</v>
      </c>
      <c r="AB28" s="202">
        <v>0</v>
      </c>
      <c r="AC28" s="202">
        <v>11.97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7.53</v>
      </c>
      <c r="AJ28" s="202">
        <v>0</v>
      </c>
      <c r="AK28" s="202">
        <v>79.099999999999994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77.319999999999993</v>
      </c>
      <c r="L29" s="202">
        <v>67.66</v>
      </c>
      <c r="M29" s="202">
        <v>59.63</v>
      </c>
      <c r="N29" s="202">
        <v>50.14</v>
      </c>
      <c r="O29" s="202">
        <v>70.83</v>
      </c>
      <c r="P29" s="202">
        <v>23.56</v>
      </c>
      <c r="Q29" s="202">
        <v>4.83</v>
      </c>
      <c r="R29" s="202">
        <v>6.77</v>
      </c>
      <c r="S29" s="202">
        <v>3.87</v>
      </c>
      <c r="T29" s="202">
        <v>0</v>
      </c>
      <c r="U29" s="202">
        <v>39.840000000000003</v>
      </c>
      <c r="V29" s="202">
        <v>0</v>
      </c>
      <c r="W29" s="202">
        <v>18.55</v>
      </c>
      <c r="X29" s="202">
        <v>62.62</v>
      </c>
      <c r="Y29" s="202">
        <v>0</v>
      </c>
      <c r="Z29" s="202">
        <v>62.82</v>
      </c>
      <c r="AA29" s="202">
        <v>0</v>
      </c>
      <c r="AB29" s="202">
        <v>0</v>
      </c>
      <c r="AC29" s="202">
        <v>11.97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7.53</v>
      </c>
      <c r="AJ29" s="202">
        <v>0</v>
      </c>
      <c r="AK29" s="202">
        <v>70.38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10.5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77.319999999999993</v>
      </c>
      <c r="L30" s="202">
        <v>67.66</v>
      </c>
      <c r="M30" s="202">
        <v>59.63</v>
      </c>
      <c r="N30" s="202">
        <v>50.14</v>
      </c>
      <c r="O30" s="202">
        <v>70.83</v>
      </c>
      <c r="P30" s="202">
        <v>23.56</v>
      </c>
      <c r="Q30" s="202">
        <v>4.83</v>
      </c>
      <c r="R30" s="202">
        <v>6.77</v>
      </c>
      <c r="S30" s="202">
        <v>3.87</v>
      </c>
      <c r="T30" s="202">
        <v>0</v>
      </c>
      <c r="U30" s="202">
        <v>39.840000000000003</v>
      </c>
      <c r="V30" s="202">
        <v>0</v>
      </c>
      <c r="W30" s="202">
        <v>18.55</v>
      </c>
      <c r="X30" s="202">
        <v>62.62</v>
      </c>
      <c r="Y30" s="202">
        <v>0</v>
      </c>
      <c r="Z30" s="202">
        <v>62.82</v>
      </c>
      <c r="AA30" s="202">
        <v>0</v>
      </c>
      <c r="AB30" s="202">
        <v>0</v>
      </c>
      <c r="AC30" s="202">
        <v>11.97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7.53</v>
      </c>
      <c r="AJ30" s="202">
        <v>0</v>
      </c>
      <c r="AK30" s="202">
        <v>79.099999999999994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10.5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77.319999999999993</v>
      </c>
      <c r="L31" s="202">
        <v>67.650000000000006</v>
      </c>
      <c r="M31" s="202">
        <v>59.63</v>
      </c>
      <c r="N31" s="202">
        <v>50.14</v>
      </c>
      <c r="O31" s="202">
        <v>70.83</v>
      </c>
      <c r="P31" s="202">
        <v>23.56</v>
      </c>
      <c r="Q31" s="202">
        <v>3.45</v>
      </c>
      <c r="R31" s="202">
        <v>6.17</v>
      </c>
      <c r="S31" s="202">
        <v>4</v>
      </c>
      <c r="T31" s="202">
        <v>0</v>
      </c>
      <c r="U31" s="202">
        <v>39.840000000000003</v>
      </c>
      <c r="V31" s="202">
        <v>0</v>
      </c>
      <c r="W31" s="202">
        <v>4.83</v>
      </c>
      <c r="X31" s="202">
        <v>24.16</v>
      </c>
      <c r="Y31" s="202">
        <v>0</v>
      </c>
      <c r="Z31" s="202">
        <v>62.82</v>
      </c>
      <c r="AA31" s="202">
        <v>0</v>
      </c>
      <c r="AB31" s="202">
        <v>0</v>
      </c>
      <c r="AC31" s="202">
        <v>11.64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6.91</v>
      </c>
      <c r="AJ31" s="202">
        <v>0</v>
      </c>
      <c r="AK31" s="202">
        <v>79.099999999999994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10.5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77.319999999999993</v>
      </c>
      <c r="L32" s="202">
        <v>67.650000000000006</v>
      </c>
      <c r="M32" s="202">
        <v>59.63</v>
      </c>
      <c r="N32" s="202">
        <v>50.14</v>
      </c>
      <c r="O32" s="202">
        <v>70.83</v>
      </c>
      <c r="P32" s="202">
        <v>23.56</v>
      </c>
      <c r="Q32" s="202">
        <v>3.45</v>
      </c>
      <c r="R32" s="202">
        <v>6.17</v>
      </c>
      <c r="S32" s="202">
        <v>4</v>
      </c>
      <c r="T32" s="202">
        <v>0</v>
      </c>
      <c r="U32" s="202">
        <v>39.840000000000003</v>
      </c>
      <c r="V32" s="202">
        <v>0</v>
      </c>
      <c r="W32" s="202">
        <v>4.83</v>
      </c>
      <c r="X32" s="202">
        <v>24.16</v>
      </c>
      <c r="Y32" s="202">
        <v>0</v>
      </c>
      <c r="Z32" s="202">
        <v>62.82</v>
      </c>
      <c r="AA32" s="202">
        <v>0</v>
      </c>
      <c r="AB32" s="202">
        <v>0</v>
      </c>
      <c r="AC32" s="202">
        <v>11.64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6.91</v>
      </c>
      <c r="AJ32" s="202">
        <v>0</v>
      </c>
      <c r="AK32" s="202">
        <v>79.099999999999994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10.5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77.319999999999993</v>
      </c>
      <c r="L33" s="202">
        <v>67.650000000000006</v>
      </c>
      <c r="M33" s="202">
        <v>59.63</v>
      </c>
      <c r="N33" s="202">
        <v>50.14</v>
      </c>
      <c r="O33" s="202">
        <v>70.83</v>
      </c>
      <c r="P33" s="202">
        <v>23.56</v>
      </c>
      <c r="Q33" s="202">
        <v>3.45</v>
      </c>
      <c r="R33" s="202">
        <v>6.17</v>
      </c>
      <c r="S33" s="202">
        <v>4</v>
      </c>
      <c r="T33" s="202">
        <v>0</v>
      </c>
      <c r="U33" s="202">
        <v>39.840000000000003</v>
      </c>
      <c r="V33" s="202">
        <v>0</v>
      </c>
      <c r="W33" s="202">
        <v>4.83</v>
      </c>
      <c r="X33" s="202">
        <v>24.16</v>
      </c>
      <c r="Y33" s="202">
        <v>0</v>
      </c>
      <c r="Z33" s="202">
        <v>62.82</v>
      </c>
      <c r="AA33" s="202">
        <v>13.13</v>
      </c>
      <c r="AB33" s="202">
        <v>0</v>
      </c>
      <c r="AC33" s="202">
        <v>11.64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6.91</v>
      </c>
      <c r="AJ33" s="202">
        <v>0</v>
      </c>
      <c r="AK33" s="202">
        <v>82.72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10.5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77.319999999999993</v>
      </c>
      <c r="L34" s="202">
        <v>67.650000000000006</v>
      </c>
      <c r="M34" s="202">
        <v>59.63</v>
      </c>
      <c r="N34" s="202">
        <v>50.14</v>
      </c>
      <c r="O34" s="202">
        <v>70.83</v>
      </c>
      <c r="P34" s="202">
        <v>23.56</v>
      </c>
      <c r="Q34" s="202">
        <v>3.45</v>
      </c>
      <c r="R34" s="202">
        <v>6.17</v>
      </c>
      <c r="S34" s="202">
        <v>4</v>
      </c>
      <c r="T34" s="202">
        <v>0</v>
      </c>
      <c r="U34" s="202">
        <v>39.840000000000003</v>
      </c>
      <c r="V34" s="202">
        <v>0</v>
      </c>
      <c r="W34" s="202">
        <v>4.83</v>
      </c>
      <c r="X34" s="202">
        <v>24.16</v>
      </c>
      <c r="Y34" s="202">
        <v>0</v>
      </c>
      <c r="Z34" s="202">
        <v>62.82</v>
      </c>
      <c r="AA34" s="202">
        <v>13.13</v>
      </c>
      <c r="AB34" s="202">
        <v>0</v>
      </c>
      <c r="AC34" s="202">
        <v>11.64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6.91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15.5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85.28</v>
      </c>
      <c r="L35" s="202">
        <v>69.28</v>
      </c>
      <c r="M35" s="202">
        <v>59.63</v>
      </c>
      <c r="N35" s="202">
        <v>14.5</v>
      </c>
      <c r="O35" s="202">
        <v>14.59</v>
      </c>
      <c r="P35" s="202">
        <v>23.56</v>
      </c>
      <c r="Q35" s="202">
        <v>3.14</v>
      </c>
      <c r="R35" s="202">
        <v>6.17</v>
      </c>
      <c r="S35" s="202">
        <v>4</v>
      </c>
      <c r="T35" s="202">
        <v>0</v>
      </c>
      <c r="U35" s="202">
        <v>39.840000000000003</v>
      </c>
      <c r="V35" s="202">
        <v>0</v>
      </c>
      <c r="W35" s="202">
        <v>4.83</v>
      </c>
      <c r="X35" s="202">
        <v>24.16</v>
      </c>
      <c r="Y35" s="202">
        <v>0</v>
      </c>
      <c r="Z35" s="202">
        <v>62.82</v>
      </c>
      <c r="AA35" s="202">
        <v>13.13</v>
      </c>
      <c r="AB35" s="202">
        <v>0</v>
      </c>
      <c r="AC35" s="202">
        <v>11.64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6.91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33.5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85.28</v>
      </c>
      <c r="L36" s="202">
        <v>69.28</v>
      </c>
      <c r="M36" s="202">
        <v>59.63</v>
      </c>
      <c r="N36" s="202">
        <v>14.5</v>
      </c>
      <c r="O36" s="202">
        <v>14.73</v>
      </c>
      <c r="P36" s="202">
        <v>23.56</v>
      </c>
      <c r="Q36" s="202">
        <v>3.14</v>
      </c>
      <c r="R36" s="202">
        <v>6.17</v>
      </c>
      <c r="S36" s="202">
        <v>4</v>
      </c>
      <c r="T36" s="202">
        <v>0</v>
      </c>
      <c r="U36" s="202">
        <v>39.840000000000003</v>
      </c>
      <c r="V36" s="202">
        <v>0</v>
      </c>
      <c r="W36" s="202">
        <v>4.83</v>
      </c>
      <c r="X36" s="202">
        <v>24.16</v>
      </c>
      <c r="Y36" s="202">
        <v>0</v>
      </c>
      <c r="Z36" s="202">
        <v>62.82</v>
      </c>
      <c r="AA36" s="202">
        <v>13.13</v>
      </c>
      <c r="AB36" s="202">
        <v>0</v>
      </c>
      <c r="AC36" s="202">
        <v>11.64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6.91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33.5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85.28</v>
      </c>
      <c r="L37" s="202">
        <v>69.28</v>
      </c>
      <c r="M37" s="202">
        <v>59.63</v>
      </c>
      <c r="N37" s="202">
        <v>14.5</v>
      </c>
      <c r="O37" s="202">
        <v>14.73</v>
      </c>
      <c r="P37" s="202">
        <v>7.87</v>
      </c>
      <c r="Q37" s="202">
        <v>3.14</v>
      </c>
      <c r="R37" s="202">
        <v>5.86</v>
      </c>
      <c r="S37" s="202">
        <v>4</v>
      </c>
      <c r="T37" s="202">
        <v>0</v>
      </c>
      <c r="U37" s="202">
        <v>39.840000000000003</v>
      </c>
      <c r="V37" s="202">
        <v>0</v>
      </c>
      <c r="W37" s="202">
        <v>4.83</v>
      </c>
      <c r="X37" s="202">
        <v>24.16</v>
      </c>
      <c r="Y37" s="202">
        <v>0</v>
      </c>
      <c r="Z37" s="202">
        <v>62.82</v>
      </c>
      <c r="AA37" s="202">
        <v>13.13</v>
      </c>
      <c r="AB37" s="202">
        <v>0</v>
      </c>
      <c r="AC37" s="202">
        <v>12.46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9.34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33.5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85.28</v>
      </c>
      <c r="L38" s="202">
        <v>69.28</v>
      </c>
      <c r="M38" s="202">
        <v>59.63</v>
      </c>
      <c r="N38" s="202">
        <v>14.5</v>
      </c>
      <c r="O38" s="202">
        <v>14.73</v>
      </c>
      <c r="P38" s="202">
        <v>7.87</v>
      </c>
      <c r="Q38" s="202">
        <v>3.14</v>
      </c>
      <c r="R38" s="202">
        <v>5.86</v>
      </c>
      <c r="S38" s="202">
        <v>4</v>
      </c>
      <c r="T38" s="202">
        <v>0</v>
      </c>
      <c r="U38" s="202">
        <v>39.840000000000003</v>
      </c>
      <c r="V38" s="202">
        <v>0</v>
      </c>
      <c r="W38" s="202">
        <v>4.83</v>
      </c>
      <c r="X38" s="202">
        <v>24.16</v>
      </c>
      <c r="Y38" s="202">
        <v>0</v>
      </c>
      <c r="Z38" s="202">
        <v>62.82</v>
      </c>
      <c r="AA38" s="202">
        <v>13.13</v>
      </c>
      <c r="AB38" s="202">
        <v>0</v>
      </c>
      <c r="AC38" s="202">
        <v>11.81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9.34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33.5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85.28</v>
      </c>
      <c r="L39" s="202">
        <v>69.28</v>
      </c>
      <c r="M39" s="202">
        <v>14.39</v>
      </c>
      <c r="N39" s="202">
        <v>14.5</v>
      </c>
      <c r="O39" s="202">
        <v>14.73</v>
      </c>
      <c r="P39" s="202">
        <v>7.73</v>
      </c>
      <c r="Q39" s="202">
        <v>3.14</v>
      </c>
      <c r="R39" s="202">
        <v>6.47</v>
      </c>
      <c r="S39" s="202">
        <v>4</v>
      </c>
      <c r="T39" s="202">
        <v>0</v>
      </c>
      <c r="U39" s="202">
        <v>39.840000000000003</v>
      </c>
      <c r="V39" s="202">
        <v>0</v>
      </c>
      <c r="W39" s="202">
        <v>4.83</v>
      </c>
      <c r="X39" s="202">
        <v>24.16</v>
      </c>
      <c r="Y39" s="202">
        <v>0</v>
      </c>
      <c r="Z39" s="202">
        <v>62.82</v>
      </c>
      <c r="AA39" s="202">
        <v>13.13</v>
      </c>
      <c r="AB39" s="202">
        <v>0</v>
      </c>
      <c r="AC39" s="202">
        <v>11.81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85.28</v>
      </c>
      <c r="L40" s="202">
        <v>69.28</v>
      </c>
      <c r="M40" s="202">
        <v>14.39</v>
      </c>
      <c r="N40" s="202">
        <v>14.5</v>
      </c>
      <c r="O40" s="202">
        <v>14.73</v>
      </c>
      <c r="P40" s="202">
        <v>7.73</v>
      </c>
      <c r="Q40" s="202">
        <v>3.14</v>
      </c>
      <c r="R40" s="202">
        <v>6.47</v>
      </c>
      <c r="S40" s="202">
        <v>4</v>
      </c>
      <c r="T40" s="202">
        <v>0</v>
      </c>
      <c r="U40" s="202">
        <v>39.840000000000003</v>
      </c>
      <c r="V40" s="202">
        <v>0</v>
      </c>
      <c r="W40" s="202">
        <v>4.83</v>
      </c>
      <c r="X40" s="202">
        <v>24.16</v>
      </c>
      <c r="Y40" s="202">
        <v>0</v>
      </c>
      <c r="Z40" s="202">
        <v>62.82</v>
      </c>
      <c r="AA40" s="202">
        <v>13.13</v>
      </c>
      <c r="AB40" s="202">
        <v>0</v>
      </c>
      <c r="AC40" s="202">
        <v>11.81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85.28</v>
      </c>
      <c r="L41" s="202">
        <v>69.28</v>
      </c>
      <c r="M41" s="202">
        <v>14.39</v>
      </c>
      <c r="N41" s="202">
        <v>14.5</v>
      </c>
      <c r="O41" s="202">
        <v>14.5</v>
      </c>
      <c r="P41" s="202">
        <v>7.73</v>
      </c>
      <c r="Q41" s="202">
        <v>3.14</v>
      </c>
      <c r="R41" s="202">
        <v>6.47</v>
      </c>
      <c r="S41" s="202">
        <v>4</v>
      </c>
      <c r="T41" s="202">
        <v>0</v>
      </c>
      <c r="U41" s="202">
        <v>39.840000000000003</v>
      </c>
      <c r="V41" s="202">
        <v>0</v>
      </c>
      <c r="W41" s="202">
        <v>4.75</v>
      </c>
      <c r="X41" s="202">
        <v>24.16</v>
      </c>
      <c r="Y41" s="202">
        <v>0</v>
      </c>
      <c r="Z41" s="202">
        <v>62.82</v>
      </c>
      <c r="AA41" s="202">
        <v>13.13</v>
      </c>
      <c r="AB41" s="202">
        <v>0</v>
      </c>
      <c r="AC41" s="202">
        <v>11.81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85.28</v>
      </c>
      <c r="L42" s="202">
        <v>69.28</v>
      </c>
      <c r="M42" s="202">
        <v>14.39</v>
      </c>
      <c r="N42" s="202">
        <v>14.5</v>
      </c>
      <c r="O42" s="202">
        <v>14.5</v>
      </c>
      <c r="P42" s="202">
        <v>7.73</v>
      </c>
      <c r="Q42" s="202">
        <v>3.14</v>
      </c>
      <c r="R42" s="202">
        <v>6.47</v>
      </c>
      <c r="S42" s="202">
        <v>4</v>
      </c>
      <c r="T42" s="202">
        <v>0</v>
      </c>
      <c r="U42" s="202">
        <v>39.840000000000003</v>
      </c>
      <c r="V42" s="202">
        <v>0</v>
      </c>
      <c r="W42" s="202">
        <v>4.75</v>
      </c>
      <c r="X42" s="202">
        <v>24.16</v>
      </c>
      <c r="Y42" s="202">
        <v>0</v>
      </c>
      <c r="Z42" s="202">
        <v>62.82</v>
      </c>
      <c r="AA42" s="202">
        <v>13.13</v>
      </c>
      <c r="AB42" s="202">
        <v>0</v>
      </c>
      <c r="AC42" s="202">
        <v>11.81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85.28</v>
      </c>
      <c r="L43" s="202">
        <v>69.28</v>
      </c>
      <c r="M43" s="202">
        <v>14.39</v>
      </c>
      <c r="N43" s="202">
        <v>14.5</v>
      </c>
      <c r="O43" s="202">
        <v>14.5</v>
      </c>
      <c r="P43" s="202">
        <v>7.73</v>
      </c>
      <c r="Q43" s="202">
        <v>3.14</v>
      </c>
      <c r="R43" s="202">
        <v>6.47</v>
      </c>
      <c r="S43" s="202">
        <v>4</v>
      </c>
      <c r="T43" s="202">
        <v>0</v>
      </c>
      <c r="U43" s="202">
        <v>39.840000000000003</v>
      </c>
      <c r="V43" s="202">
        <v>0</v>
      </c>
      <c r="W43" s="202">
        <v>4.75</v>
      </c>
      <c r="X43" s="202">
        <v>24.16</v>
      </c>
      <c r="Y43" s="202">
        <v>0</v>
      </c>
      <c r="Z43" s="202">
        <v>62.82</v>
      </c>
      <c r="AA43" s="202">
        <v>0.68</v>
      </c>
      <c r="AB43" s="202">
        <v>0</v>
      </c>
      <c r="AC43" s="202">
        <v>11.46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85.28</v>
      </c>
      <c r="L44" s="202">
        <v>69.28</v>
      </c>
      <c r="M44" s="202">
        <v>14.39</v>
      </c>
      <c r="N44" s="202">
        <v>14.5</v>
      </c>
      <c r="O44" s="202">
        <v>14.5</v>
      </c>
      <c r="P44" s="202">
        <v>7.73</v>
      </c>
      <c r="Q44" s="202">
        <v>3.14</v>
      </c>
      <c r="R44" s="202">
        <v>6.47</v>
      </c>
      <c r="S44" s="202">
        <v>4</v>
      </c>
      <c r="T44" s="202">
        <v>0</v>
      </c>
      <c r="U44" s="202">
        <v>39.840000000000003</v>
      </c>
      <c r="V44" s="202">
        <v>0</v>
      </c>
      <c r="W44" s="202">
        <v>4.75</v>
      </c>
      <c r="X44" s="202">
        <v>24.16</v>
      </c>
      <c r="Y44" s="202">
        <v>0</v>
      </c>
      <c r="Z44" s="202">
        <v>62.82</v>
      </c>
      <c r="AA44" s="202">
        <v>0.68</v>
      </c>
      <c r="AB44" s="202">
        <v>0</v>
      </c>
      <c r="AC44" s="202">
        <v>11.46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85.28</v>
      </c>
      <c r="L45" s="202">
        <v>69.28</v>
      </c>
      <c r="M45" s="202">
        <v>14.39</v>
      </c>
      <c r="N45" s="202">
        <v>14.5</v>
      </c>
      <c r="O45" s="202">
        <v>14.5</v>
      </c>
      <c r="P45" s="202">
        <v>7.73</v>
      </c>
      <c r="Q45" s="202">
        <v>3.14</v>
      </c>
      <c r="R45" s="202">
        <v>6.47</v>
      </c>
      <c r="S45" s="202">
        <v>4</v>
      </c>
      <c r="T45" s="202">
        <v>0</v>
      </c>
      <c r="U45" s="202">
        <v>39.840000000000003</v>
      </c>
      <c r="V45" s="202">
        <v>0</v>
      </c>
      <c r="W45" s="202">
        <v>4.75</v>
      </c>
      <c r="X45" s="202">
        <v>24.16</v>
      </c>
      <c r="Y45" s="202">
        <v>0</v>
      </c>
      <c r="Z45" s="202">
        <v>62.82</v>
      </c>
      <c r="AA45" s="202">
        <v>0.68</v>
      </c>
      <c r="AB45" s="202">
        <v>0</v>
      </c>
      <c r="AC45" s="202">
        <v>11.46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85.28</v>
      </c>
      <c r="L46" s="202">
        <v>69.28</v>
      </c>
      <c r="M46" s="202">
        <v>14.39</v>
      </c>
      <c r="N46" s="202">
        <v>14.5</v>
      </c>
      <c r="O46" s="202">
        <v>14.5</v>
      </c>
      <c r="P46" s="202">
        <v>7.73</v>
      </c>
      <c r="Q46" s="202">
        <v>3.14</v>
      </c>
      <c r="R46" s="202">
        <v>6.47</v>
      </c>
      <c r="S46" s="202">
        <v>4</v>
      </c>
      <c r="T46" s="202">
        <v>0</v>
      </c>
      <c r="U46" s="202">
        <v>39.840000000000003</v>
      </c>
      <c r="V46" s="202">
        <v>0</v>
      </c>
      <c r="W46" s="202">
        <v>4.75</v>
      </c>
      <c r="X46" s="202">
        <v>24.16</v>
      </c>
      <c r="Y46" s="202">
        <v>0</v>
      </c>
      <c r="Z46" s="202">
        <v>62.82</v>
      </c>
      <c r="AA46" s="202">
        <v>0.68</v>
      </c>
      <c r="AB46" s="202">
        <v>0</v>
      </c>
      <c r="AC46" s="202">
        <v>11.46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85.28</v>
      </c>
      <c r="L47" s="202">
        <v>69.28</v>
      </c>
      <c r="M47" s="202">
        <v>59.63</v>
      </c>
      <c r="N47" s="202">
        <v>14.5</v>
      </c>
      <c r="O47" s="202">
        <v>14.5</v>
      </c>
      <c r="P47" s="202">
        <v>23.56</v>
      </c>
      <c r="Q47" s="202">
        <v>3.27</v>
      </c>
      <c r="R47" s="202">
        <v>6.47</v>
      </c>
      <c r="S47" s="202">
        <v>4.08</v>
      </c>
      <c r="T47" s="202">
        <v>0</v>
      </c>
      <c r="U47" s="202">
        <v>39.840000000000003</v>
      </c>
      <c r="V47" s="202">
        <v>0</v>
      </c>
      <c r="W47" s="202">
        <v>4.8099999999999996</v>
      </c>
      <c r="X47" s="202">
        <v>23.98</v>
      </c>
      <c r="Y47" s="202">
        <v>0</v>
      </c>
      <c r="Z47" s="202">
        <v>62.82</v>
      </c>
      <c r="AA47" s="202">
        <v>0.68</v>
      </c>
      <c r="AB47" s="202">
        <v>0</v>
      </c>
      <c r="AC47" s="202">
        <v>11.46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</v>
      </c>
      <c r="AJ47" s="202">
        <v>0</v>
      </c>
      <c r="AK47" s="202">
        <v>82.72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85.28</v>
      </c>
      <c r="L48" s="202">
        <v>69.28</v>
      </c>
      <c r="M48" s="202">
        <v>59.63</v>
      </c>
      <c r="N48" s="202">
        <v>14.5</v>
      </c>
      <c r="O48" s="202">
        <v>14.5</v>
      </c>
      <c r="P48" s="202">
        <v>23.56</v>
      </c>
      <c r="Q48" s="202">
        <v>3.27</v>
      </c>
      <c r="R48" s="202">
        <v>6.47</v>
      </c>
      <c r="S48" s="202">
        <v>4.08</v>
      </c>
      <c r="T48" s="202">
        <v>0</v>
      </c>
      <c r="U48" s="202">
        <v>39.840000000000003</v>
      </c>
      <c r="V48" s="202">
        <v>0</v>
      </c>
      <c r="W48" s="202">
        <v>4.8099999999999996</v>
      </c>
      <c r="X48" s="202">
        <v>23.98</v>
      </c>
      <c r="Y48" s="202">
        <v>0</v>
      </c>
      <c r="Z48" s="202">
        <v>62.82</v>
      </c>
      <c r="AA48" s="202">
        <v>0.68</v>
      </c>
      <c r="AB48" s="202">
        <v>0</v>
      </c>
      <c r="AC48" s="202">
        <v>11.46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</v>
      </c>
      <c r="AJ48" s="202">
        <v>0</v>
      </c>
      <c r="AK48" s="202">
        <v>82.72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85.28</v>
      </c>
      <c r="L49" s="202">
        <v>69.28</v>
      </c>
      <c r="M49" s="202">
        <v>59.63</v>
      </c>
      <c r="N49" s="202">
        <v>50.14</v>
      </c>
      <c r="O49" s="202">
        <v>70.83</v>
      </c>
      <c r="P49" s="202">
        <v>23.56</v>
      </c>
      <c r="Q49" s="202">
        <v>3.27</v>
      </c>
      <c r="R49" s="202">
        <v>6.47</v>
      </c>
      <c r="S49" s="202">
        <v>4.08</v>
      </c>
      <c r="T49" s="202">
        <v>0</v>
      </c>
      <c r="U49" s="202">
        <v>39.840000000000003</v>
      </c>
      <c r="V49" s="202">
        <v>0</v>
      </c>
      <c r="W49" s="202">
        <v>6.61</v>
      </c>
      <c r="X49" s="202">
        <v>27.71</v>
      </c>
      <c r="Y49" s="202">
        <v>0</v>
      </c>
      <c r="Z49" s="202">
        <v>62.82</v>
      </c>
      <c r="AA49" s="202">
        <v>0.68</v>
      </c>
      <c r="AB49" s="202">
        <v>0</v>
      </c>
      <c r="AC49" s="202">
        <v>11.46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</v>
      </c>
      <c r="AJ49" s="202">
        <v>0</v>
      </c>
      <c r="AK49" s="202">
        <v>82.72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85.28</v>
      </c>
      <c r="L50" s="202">
        <v>69.28</v>
      </c>
      <c r="M50" s="202">
        <v>57.42</v>
      </c>
      <c r="N50" s="202">
        <v>50.14</v>
      </c>
      <c r="O50" s="202">
        <v>70.83</v>
      </c>
      <c r="P50" s="202">
        <v>23.56</v>
      </c>
      <c r="Q50" s="202">
        <v>5</v>
      </c>
      <c r="R50" s="202">
        <v>7</v>
      </c>
      <c r="S50" s="202">
        <v>4.08</v>
      </c>
      <c r="T50" s="202">
        <v>0</v>
      </c>
      <c r="U50" s="202">
        <v>39.840000000000003</v>
      </c>
      <c r="V50" s="202">
        <v>0</v>
      </c>
      <c r="W50" s="202">
        <v>6.61</v>
      </c>
      <c r="X50" s="202">
        <v>27.71</v>
      </c>
      <c r="Y50" s="202">
        <v>0</v>
      </c>
      <c r="Z50" s="202">
        <v>62.82</v>
      </c>
      <c r="AA50" s="202">
        <v>0.68</v>
      </c>
      <c r="AB50" s="202">
        <v>0</v>
      </c>
      <c r="AC50" s="202">
        <v>11.46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</v>
      </c>
      <c r="AJ50" s="202">
        <v>0</v>
      </c>
      <c r="AK50" s="202">
        <v>82.72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77.319999999999993</v>
      </c>
      <c r="L51" s="202">
        <v>64.75</v>
      </c>
      <c r="M51" s="202">
        <v>57.62</v>
      </c>
      <c r="N51" s="202">
        <v>14.5</v>
      </c>
      <c r="O51" s="202">
        <v>29</v>
      </c>
      <c r="P51" s="202">
        <v>23.56</v>
      </c>
      <c r="Q51" s="202">
        <v>5</v>
      </c>
      <c r="R51" s="202">
        <v>6.81</v>
      </c>
      <c r="S51" s="202">
        <v>5</v>
      </c>
      <c r="T51" s="202">
        <v>0</v>
      </c>
      <c r="U51" s="202">
        <v>39.840000000000003</v>
      </c>
      <c r="V51" s="202">
        <v>0</v>
      </c>
      <c r="W51" s="202">
        <v>9.67</v>
      </c>
      <c r="X51" s="202">
        <v>32.86</v>
      </c>
      <c r="Y51" s="202">
        <v>0</v>
      </c>
      <c r="Z51" s="202">
        <v>60.71</v>
      </c>
      <c r="AA51" s="202">
        <v>19.329999999999998</v>
      </c>
      <c r="AB51" s="202">
        <v>0</v>
      </c>
      <c r="AC51" s="202">
        <v>11.46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</v>
      </c>
      <c r="AJ51" s="202">
        <v>0</v>
      </c>
      <c r="AK51" s="202">
        <v>79.099999999999994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77.319999999999993</v>
      </c>
      <c r="L52" s="202">
        <v>64.75</v>
      </c>
      <c r="M52" s="202">
        <v>57.62</v>
      </c>
      <c r="N52" s="202">
        <v>14.5</v>
      </c>
      <c r="O52" s="202">
        <v>29</v>
      </c>
      <c r="P52" s="202">
        <v>23.56</v>
      </c>
      <c r="Q52" s="202">
        <v>5</v>
      </c>
      <c r="R52" s="202">
        <v>6.81</v>
      </c>
      <c r="S52" s="202">
        <v>5</v>
      </c>
      <c r="T52" s="202">
        <v>0</v>
      </c>
      <c r="U52" s="202">
        <v>39.840000000000003</v>
      </c>
      <c r="V52" s="202">
        <v>0</v>
      </c>
      <c r="W52" s="202">
        <v>9.67</v>
      </c>
      <c r="X52" s="202">
        <v>32.86</v>
      </c>
      <c r="Y52" s="202">
        <v>0</v>
      </c>
      <c r="Z52" s="202">
        <v>60.71</v>
      </c>
      <c r="AA52" s="202">
        <v>19.329999999999998</v>
      </c>
      <c r="AB52" s="202">
        <v>0</v>
      </c>
      <c r="AC52" s="202">
        <v>11.46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</v>
      </c>
      <c r="AJ52" s="202">
        <v>0</v>
      </c>
      <c r="AK52" s="202">
        <v>79.099999999999994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85.3</v>
      </c>
      <c r="L53" s="202">
        <v>66.930000000000007</v>
      </c>
      <c r="M53" s="202">
        <v>57.62</v>
      </c>
      <c r="N53" s="202">
        <v>14.5</v>
      </c>
      <c r="O53" s="202">
        <v>29</v>
      </c>
      <c r="P53" s="202">
        <v>23.56</v>
      </c>
      <c r="Q53" s="202">
        <v>5</v>
      </c>
      <c r="R53" s="202">
        <v>6.81</v>
      </c>
      <c r="S53" s="202">
        <v>5</v>
      </c>
      <c r="T53" s="202">
        <v>0</v>
      </c>
      <c r="U53" s="202">
        <v>39.840000000000003</v>
      </c>
      <c r="V53" s="202">
        <v>0</v>
      </c>
      <c r="W53" s="202">
        <v>9.67</v>
      </c>
      <c r="X53" s="202">
        <v>32.86</v>
      </c>
      <c r="Y53" s="202">
        <v>0</v>
      </c>
      <c r="Z53" s="202">
        <v>61.61</v>
      </c>
      <c r="AA53" s="202">
        <v>19.329999999999998</v>
      </c>
      <c r="AB53" s="202">
        <v>0</v>
      </c>
      <c r="AC53" s="202">
        <v>12.46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</v>
      </c>
      <c r="AJ53" s="202">
        <v>0</v>
      </c>
      <c r="AK53" s="202">
        <v>79.099999999999994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85.3</v>
      </c>
      <c r="L54" s="202">
        <v>66.930000000000007</v>
      </c>
      <c r="M54" s="202">
        <v>57.62</v>
      </c>
      <c r="N54" s="202">
        <v>14.5</v>
      </c>
      <c r="O54" s="202">
        <v>29</v>
      </c>
      <c r="P54" s="202">
        <v>23.56</v>
      </c>
      <c r="Q54" s="202">
        <v>5</v>
      </c>
      <c r="R54" s="202">
        <v>6.81</v>
      </c>
      <c r="S54" s="202">
        <v>5</v>
      </c>
      <c r="T54" s="202">
        <v>0</v>
      </c>
      <c r="U54" s="202">
        <v>39.840000000000003</v>
      </c>
      <c r="V54" s="202">
        <v>0</v>
      </c>
      <c r="W54" s="202">
        <v>9.67</v>
      </c>
      <c r="X54" s="202">
        <v>32.86</v>
      </c>
      <c r="Y54" s="202">
        <v>0</v>
      </c>
      <c r="Z54" s="202">
        <v>61.61</v>
      </c>
      <c r="AA54" s="202">
        <v>19.329999999999998</v>
      </c>
      <c r="AB54" s="202">
        <v>0</v>
      </c>
      <c r="AC54" s="202">
        <v>12.46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</v>
      </c>
      <c r="AJ54" s="202">
        <v>0</v>
      </c>
      <c r="AK54" s="202">
        <v>79.099999999999994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85.3</v>
      </c>
      <c r="L55" s="202">
        <v>66.930000000000007</v>
      </c>
      <c r="M55" s="202">
        <v>57.62</v>
      </c>
      <c r="N55" s="202">
        <v>14.5</v>
      </c>
      <c r="O55" s="202">
        <v>29</v>
      </c>
      <c r="P55" s="202">
        <v>23.56</v>
      </c>
      <c r="Q55" s="202">
        <v>5</v>
      </c>
      <c r="R55" s="202">
        <v>6.81</v>
      </c>
      <c r="S55" s="202">
        <v>5</v>
      </c>
      <c r="T55" s="202">
        <v>0</v>
      </c>
      <c r="U55" s="202">
        <v>39.840000000000003</v>
      </c>
      <c r="V55" s="202">
        <v>0</v>
      </c>
      <c r="W55" s="202">
        <v>9.67</v>
      </c>
      <c r="X55" s="202">
        <v>32.86</v>
      </c>
      <c r="Y55" s="202">
        <v>0</v>
      </c>
      <c r="Z55" s="202">
        <v>61.77</v>
      </c>
      <c r="AA55" s="202">
        <v>19.329999999999998</v>
      </c>
      <c r="AB55" s="202">
        <v>0</v>
      </c>
      <c r="AC55" s="202">
        <v>12.46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</v>
      </c>
      <c r="AJ55" s="202">
        <v>0</v>
      </c>
      <c r="AK55" s="202">
        <v>79.099999999999994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85.3</v>
      </c>
      <c r="L56" s="202">
        <v>66.930000000000007</v>
      </c>
      <c r="M56" s="202">
        <v>57.62</v>
      </c>
      <c r="N56" s="202">
        <v>14.5</v>
      </c>
      <c r="O56" s="202">
        <v>29</v>
      </c>
      <c r="P56" s="202">
        <v>23.56</v>
      </c>
      <c r="Q56" s="202">
        <v>5</v>
      </c>
      <c r="R56" s="202">
        <v>6.81</v>
      </c>
      <c r="S56" s="202">
        <v>5</v>
      </c>
      <c r="T56" s="202">
        <v>0</v>
      </c>
      <c r="U56" s="202">
        <v>39.840000000000003</v>
      </c>
      <c r="V56" s="202">
        <v>0</v>
      </c>
      <c r="W56" s="202">
        <v>9.67</v>
      </c>
      <c r="X56" s="202">
        <v>32.86</v>
      </c>
      <c r="Y56" s="202">
        <v>0</v>
      </c>
      <c r="Z56" s="202">
        <v>61.77</v>
      </c>
      <c r="AA56" s="202">
        <v>19.329999999999998</v>
      </c>
      <c r="AB56" s="202">
        <v>0</v>
      </c>
      <c r="AC56" s="202">
        <v>12.46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6.37</v>
      </c>
      <c r="AJ56" s="202">
        <v>0</v>
      </c>
      <c r="AK56" s="202">
        <v>79.099999999999994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85.3</v>
      </c>
      <c r="L57" s="202">
        <v>66.930000000000007</v>
      </c>
      <c r="M57" s="202">
        <v>57.62</v>
      </c>
      <c r="N57" s="202">
        <v>14.5</v>
      </c>
      <c r="O57" s="202">
        <v>29</v>
      </c>
      <c r="P57" s="202">
        <v>23.56</v>
      </c>
      <c r="Q57" s="202">
        <v>5.09</v>
      </c>
      <c r="R57" s="202">
        <v>9.9</v>
      </c>
      <c r="S57" s="202">
        <v>6.16</v>
      </c>
      <c r="T57" s="202">
        <v>0</v>
      </c>
      <c r="U57" s="202">
        <v>39.840000000000003</v>
      </c>
      <c r="V57" s="202">
        <v>0</v>
      </c>
      <c r="W57" s="202">
        <v>9.67</v>
      </c>
      <c r="X57" s="202">
        <v>32.86</v>
      </c>
      <c r="Y57" s="202">
        <v>0</v>
      </c>
      <c r="Z57" s="202">
        <v>60.71</v>
      </c>
      <c r="AA57" s="202">
        <v>19.329999999999998</v>
      </c>
      <c r="AB57" s="202">
        <v>0</v>
      </c>
      <c r="AC57" s="202">
        <v>11.81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6.37</v>
      </c>
      <c r="AJ57" s="202">
        <v>0</v>
      </c>
      <c r="AK57" s="202">
        <v>79.099999999999994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85.3</v>
      </c>
      <c r="L58" s="202">
        <v>66.930000000000007</v>
      </c>
      <c r="M58" s="202">
        <v>57.62</v>
      </c>
      <c r="N58" s="202">
        <v>14.5</v>
      </c>
      <c r="O58" s="202">
        <v>29</v>
      </c>
      <c r="P58" s="202">
        <v>23.56</v>
      </c>
      <c r="Q58" s="202">
        <v>5.09</v>
      </c>
      <c r="R58" s="202">
        <v>9.9</v>
      </c>
      <c r="S58" s="202">
        <v>6.16</v>
      </c>
      <c r="T58" s="202">
        <v>0</v>
      </c>
      <c r="U58" s="202">
        <v>39.840000000000003</v>
      </c>
      <c r="V58" s="202">
        <v>0</v>
      </c>
      <c r="W58" s="202">
        <v>9.67</v>
      </c>
      <c r="X58" s="202">
        <v>32.86</v>
      </c>
      <c r="Y58" s="202">
        <v>0</v>
      </c>
      <c r="Z58" s="202">
        <v>60.71</v>
      </c>
      <c r="AA58" s="202">
        <v>19.329999999999998</v>
      </c>
      <c r="AB58" s="202">
        <v>0</v>
      </c>
      <c r="AC58" s="202">
        <v>11.81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</v>
      </c>
      <c r="AJ58" s="202">
        <v>0</v>
      </c>
      <c r="AK58" s="202">
        <v>79.099999999999994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85.3</v>
      </c>
      <c r="L59" s="202">
        <v>66.930000000000007</v>
      </c>
      <c r="M59" s="202">
        <v>57.62</v>
      </c>
      <c r="N59" s="202">
        <v>14.5</v>
      </c>
      <c r="O59" s="202">
        <v>29</v>
      </c>
      <c r="P59" s="202">
        <v>23.56</v>
      </c>
      <c r="Q59" s="202">
        <v>5.09</v>
      </c>
      <c r="R59" s="202">
        <v>9.7200000000000006</v>
      </c>
      <c r="S59" s="202">
        <v>6.04</v>
      </c>
      <c r="T59" s="202">
        <v>0</v>
      </c>
      <c r="U59" s="202">
        <v>39.840000000000003</v>
      </c>
      <c r="V59" s="202">
        <v>0</v>
      </c>
      <c r="W59" s="202">
        <v>9.67</v>
      </c>
      <c r="X59" s="202">
        <v>32.86</v>
      </c>
      <c r="Y59" s="202">
        <v>0</v>
      </c>
      <c r="Z59" s="202">
        <v>60.71</v>
      </c>
      <c r="AA59" s="202">
        <v>19.329999999999998</v>
      </c>
      <c r="AB59" s="202">
        <v>0</v>
      </c>
      <c r="AC59" s="202">
        <v>11.81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9</v>
      </c>
      <c r="AJ59" s="202">
        <v>0</v>
      </c>
      <c r="AK59" s="202">
        <v>79.099999999999994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85.3</v>
      </c>
      <c r="L60" s="202">
        <v>66.930000000000007</v>
      </c>
      <c r="M60" s="202">
        <v>57.62</v>
      </c>
      <c r="N60" s="202">
        <v>14.5</v>
      </c>
      <c r="O60" s="202">
        <v>29</v>
      </c>
      <c r="P60" s="202">
        <v>23.56</v>
      </c>
      <c r="Q60" s="202">
        <v>5.09</v>
      </c>
      <c r="R60" s="202">
        <v>9.7200000000000006</v>
      </c>
      <c r="S60" s="202">
        <v>6.04</v>
      </c>
      <c r="T60" s="202">
        <v>0</v>
      </c>
      <c r="U60" s="202">
        <v>39.840000000000003</v>
      </c>
      <c r="V60" s="202">
        <v>0</v>
      </c>
      <c r="W60" s="202">
        <v>9.67</v>
      </c>
      <c r="X60" s="202">
        <v>32.86</v>
      </c>
      <c r="Y60" s="202">
        <v>0</v>
      </c>
      <c r="Z60" s="202">
        <v>60.71</v>
      </c>
      <c r="AA60" s="202">
        <v>19.329999999999998</v>
      </c>
      <c r="AB60" s="202">
        <v>0</v>
      </c>
      <c r="AC60" s="202">
        <v>11.81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</v>
      </c>
      <c r="AJ60" s="202">
        <v>0</v>
      </c>
      <c r="AK60" s="202">
        <v>79.099999999999994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85.31</v>
      </c>
      <c r="L61" s="202">
        <v>66.930000000000007</v>
      </c>
      <c r="M61" s="202">
        <v>57.22</v>
      </c>
      <c r="N61" s="202">
        <v>50.14</v>
      </c>
      <c r="O61" s="202">
        <v>70.83</v>
      </c>
      <c r="P61" s="202">
        <v>23.56</v>
      </c>
      <c r="Q61" s="202">
        <v>5.09</v>
      </c>
      <c r="R61" s="202">
        <v>9.9</v>
      </c>
      <c r="S61" s="202">
        <v>6.16</v>
      </c>
      <c r="T61" s="202">
        <v>0</v>
      </c>
      <c r="U61" s="202">
        <v>39.840000000000003</v>
      </c>
      <c r="V61" s="202">
        <v>0</v>
      </c>
      <c r="W61" s="202">
        <v>9.67</v>
      </c>
      <c r="X61" s="202">
        <v>32.86</v>
      </c>
      <c r="Y61" s="202">
        <v>0</v>
      </c>
      <c r="Z61" s="202">
        <v>60.71</v>
      </c>
      <c r="AA61" s="202">
        <v>19.329999999999998</v>
      </c>
      <c r="AB61" s="202">
        <v>0</v>
      </c>
      <c r="AC61" s="202">
        <v>11.46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</v>
      </c>
      <c r="AJ61" s="202">
        <v>0</v>
      </c>
      <c r="AK61" s="202">
        <v>79.099999999999994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85.32</v>
      </c>
      <c r="L62" s="202">
        <v>66.849999999999994</v>
      </c>
      <c r="M62" s="202">
        <v>57.22</v>
      </c>
      <c r="N62" s="202">
        <v>50.14</v>
      </c>
      <c r="O62" s="202">
        <v>70.83</v>
      </c>
      <c r="P62" s="202">
        <v>23.56</v>
      </c>
      <c r="Q62" s="202">
        <v>5.09</v>
      </c>
      <c r="R62" s="202">
        <v>9.9</v>
      </c>
      <c r="S62" s="202">
        <v>6.16</v>
      </c>
      <c r="T62" s="202">
        <v>0</v>
      </c>
      <c r="U62" s="202">
        <v>39.840000000000003</v>
      </c>
      <c r="V62" s="202">
        <v>0</v>
      </c>
      <c r="W62" s="202">
        <v>9.67</v>
      </c>
      <c r="X62" s="202">
        <v>32.86</v>
      </c>
      <c r="Y62" s="202">
        <v>0</v>
      </c>
      <c r="Z62" s="202">
        <v>60.71</v>
      </c>
      <c r="AA62" s="202">
        <v>38.29</v>
      </c>
      <c r="AB62" s="202">
        <v>0</v>
      </c>
      <c r="AC62" s="202">
        <v>11.46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9</v>
      </c>
      <c r="AJ62" s="202">
        <v>0</v>
      </c>
      <c r="AK62" s="202">
        <v>79.099999999999994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155.4</v>
      </c>
      <c r="L63" s="202">
        <v>66.849999999999994</v>
      </c>
      <c r="M63" s="202">
        <v>57.62</v>
      </c>
      <c r="N63" s="202">
        <v>50.14</v>
      </c>
      <c r="O63" s="202">
        <v>70.83</v>
      </c>
      <c r="P63" s="202">
        <v>23.56</v>
      </c>
      <c r="Q63" s="202">
        <v>9.58</v>
      </c>
      <c r="R63" s="202">
        <v>18.62</v>
      </c>
      <c r="S63" s="202">
        <v>11.59</v>
      </c>
      <c r="T63" s="202">
        <v>0</v>
      </c>
      <c r="U63" s="202">
        <v>39.840000000000003</v>
      </c>
      <c r="V63" s="202">
        <v>8.8000000000000007</v>
      </c>
      <c r="W63" s="202">
        <v>19.079999999999998</v>
      </c>
      <c r="X63" s="202">
        <v>62.62</v>
      </c>
      <c r="Y63" s="202">
        <v>0</v>
      </c>
      <c r="Z63" s="202">
        <v>60.71</v>
      </c>
      <c r="AA63" s="202">
        <v>38.29</v>
      </c>
      <c r="AB63" s="202">
        <v>0</v>
      </c>
      <c r="AC63" s="202">
        <v>11.46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5.52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155.4</v>
      </c>
      <c r="L64" s="202">
        <v>66.849999999999994</v>
      </c>
      <c r="M64" s="202">
        <v>57.62</v>
      </c>
      <c r="N64" s="202">
        <v>50.14</v>
      </c>
      <c r="O64" s="202">
        <v>70.83</v>
      </c>
      <c r="P64" s="202">
        <v>23.56</v>
      </c>
      <c r="Q64" s="202">
        <v>9.58</v>
      </c>
      <c r="R64" s="202">
        <v>18.62</v>
      </c>
      <c r="S64" s="202">
        <v>11.59</v>
      </c>
      <c r="T64" s="202">
        <v>0</v>
      </c>
      <c r="U64" s="202">
        <v>39.840000000000003</v>
      </c>
      <c r="V64" s="202">
        <v>8.8000000000000007</v>
      </c>
      <c r="W64" s="202">
        <v>19.079999999999998</v>
      </c>
      <c r="X64" s="202">
        <v>62.62</v>
      </c>
      <c r="Y64" s="202">
        <v>0</v>
      </c>
      <c r="Z64" s="202">
        <v>60.71</v>
      </c>
      <c r="AA64" s="202">
        <v>38.29</v>
      </c>
      <c r="AB64" s="202">
        <v>0</v>
      </c>
      <c r="AC64" s="202">
        <v>11.46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9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155.4</v>
      </c>
      <c r="L65" s="202">
        <v>66.849999999999994</v>
      </c>
      <c r="M65" s="202">
        <v>57.62</v>
      </c>
      <c r="N65" s="202">
        <v>50.14</v>
      </c>
      <c r="O65" s="202">
        <v>70.83</v>
      </c>
      <c r="P65" s="202">
        <v>23.56</v>
      </c>
      <c r="Q65" s="202">
        <v>9.58</v>
      </c>
      <c r="R65" s="202">
        <v>18.62</v>
      </c>
      <c r="S65" s="202">
        <v>11.59</v>
      </c>
      <c r="T65" s="202">
        <v>0</v>
      </c>
      <c r="U65" s="202">
        <v>39.840000000000003</v>
      </c>
      <c r="V65" s="202">
        <v>8.8000000000000007</v>
      </c>
      <c r="W65" s="202">
        <v>19.079999999999998</v>
      </c>
      <c r="X65" s="202">
        <v>62.62</v>
      </c>
      <c r="Y65" s="202">
        <v>0</v>
      </c>
      <c r="Z65" s="202">
        <v>60.71</v>
      </c>
      <c r="AA65" s="202">
        <v>38.29</v>
      </c>
      <c r="AB65" s="202">
        <v>0</v>
      </c>
      <c r="AC65" s="202">
        <v>11.46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155.4</v>
      </c>
      <c r="L66" s="202">
        <v>66.849999999999994</v>
      </c>
      <c r="M66" s="202">
        <v>57.62</v>
      </c>
      <c r="N66" s="202">
        <v>50.14</v>
      </c>
      <c r="O66" s="202">
        <v>70.83</v>
      </c>
      <c r="P66" s="202">
        <v>23.56</v>
      </c>
      <c r="Q66" s="202">
        <v>9.58</v>
      </c>
      <c r="R66" s="202">
        <v>18.62</v>
      </c>
      <c r="S66" s="202">
        <v>11.59</v>
      </c>
      <c r="T66" s="202">
        <v>0</v>
      </c>
      <c r="U66" s="202">
        <v>39.840000000000003</v>
      </c>
      <c r="V66" s="202">
        <v>8.8000000000000007</v>
      </c>
      <c r="W66" s="202">
        <v>19.079999999999998</v>
      </c>
      <c r="X66" s="202">
        <v>62.62</v>
      </c>
      <c r="Y66" s="202">
        <v>0</v>
      </c>
      <c r="Z66" s="202">
        <v>60.71</v>
      </c>
      <c r="AA66" s="202">
        <v>38.29</v>
      </c>
      <c r="AB66" s="202">
        <v>0</v>
      </c>
      <c r="AC66" s="202">
        <v>11.46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155.4</v>
      </c>
      <c r="L67" s="202">
        <v>66.849999999999994</v>
      </c>
      <c r="M67" s="202">
        <v>57.62</v>
      </c>
      <c r="N67" s="202">
        <v>50.14</v>
      </c>
      <c r="O67" s="202">
        <v>70.83</v>
      </c>
      <c r="P67" s="202">
        <v>23.56</v>
      </c>
      <c r="Q67" s="202">
        <v>9.58</v>
      </c>
      <c r="R67" s="202">
        <v>18.62</v>
      </c>
      <c r="S67" s="202">
        <v>11.59</v>
      </c>
      <c r="T67" s="202">
        <v>0</v>
      </c>
      <c r="U67" s="202">
        <v>39.840000000000003</v>
      </c>
      <c r="V67" s="202">
        <v>8.8000000000000007</v>
      </c>
      <c r="W67" s="202">
        <v>19.079999999999998</v>
      </c>
      <c r="X67" s="202">
        <v>62.62</v>
      </c>
      <c r="Y67" s="202">
        <v>0</v>
      </c>
      <c r="Z67" s="202">
        <v>60.71</v>
      </c>
      <c r="AA67" s="202">
        <v>38.29</v>
      </c>
      <c r="AB67" s="202">
        <v>0</v>
      </c>
      <c r="AC67" s="202">
        <v>11.46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155.4</v>
      </c>
      <c r="L68" s="202">
        <v>66.849999999999994</v>
      </c>
      <c r="M68" s="202">
        <v>57.62</v>
      </c>
      <c r="N68" s="202">
        <v>50.14</v>
      </c>
      <c r="O68" s="202">
        <v>70.83</v>
      </c>
      <c r="P68" s="202">
        <v>23.56</v>
      </c>
      <c r="Q68" s="202">
        <v>9.58</v>
      </c>
      <c r="R68" s="202">
        <v>18.62</v>
      </c>
      <c r="S68" s="202">
        <v>11.59</v>
      </c>
      <c r="T68" s="202">
        <v>0</v>
      </c>
      <c r="U68" s="202">
        <v>39.840000000000003</v>
      </c>
      <c r="V68" s="202">
        <v>8.8000000000000007</v>
      </c>
      <c r="W68" s="202">
        <v>19.079999999999998</v>
      </c>
      <c r="X68" s="202">
        <v>62.62</v>
      </c>
      <c r="Y68" s="202">
        <v>0</v>
      </c>
      <c r="Z68" s="202">
        <v>60.71</v>
      </c>
      <c r="AA68" s="202">
        <v>38.29</v>
      </c>
      <c r="AB68" s="202">
        <v>0</v>
      </c>
      <c r="AC68" s="202">
        <v>11.46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38.31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155.4</v>
      </c>
      <c r="L69" s="202">
        <v>66.849999999999994</v>
      </c>
      <c r="M69" s="202">
        <v>57.62</v>
      </c>
      <c r="N69" s="202">
        <v>50.14</v>
      </c>
      <c r="O69" s="202">
        <v>70.83</v>
      </c>
      <c r="P69" s="202">
        <v>23.56</v>
      </c>
      <c r="Q69" s="202">
        <v>9.58</v>
      </c>
      <c r="R69" s="202">
        <v>18.62</v>
      </c>
      <c r="S69" s="202">
        <v>11.59</v>
      </c>
      <c r="T69" s="202">
        <v>0</v>
      </c>
      <c r="U69" s="202">
        <v>39.19</v>
      </c>
      <c r="V69" s="202">
        <v>8.8000000000000007</v>
      </c>
      <c r="W69" s="202">
        <v>19.079999999999998</v>
      </c>
      <c r="X69" s="202">
        <v>62.62</v>
      </c>
      <c r="Y69" s="202">
        <v>0</v>
      </c>
      <c r="Z69" s="202">
        <v>60.71</v>
      </c>
      <c r="AA69" s="202">
        <v>38.29</v>
      </c>
      <c r="AB69" s="202">
        <v>0</v>
      </c>
      <c r="AC69" s="202">
        <v>11.46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34.659999999999997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155.4</v>
      </c>
      <c r="L70" s="202">
        <v>66.849999999999994</v>
      </c>
      <c r="M70" s="202">
        <v>57.62</v>
      </c>
      <c r="N70" s="202">
        <v>50.14</v>
      </c>
      <c r="O70" s="202">
        <v>70.83</v>
      </c>
      <c r="P70" s="202">
        <v>23.56</v>
      </c>
      <c r="Q70" s="202">
        <v>9.58</v>
      </c>
      <c r="R70" s="202">
        <v>18.62</v>
      </c>
      <c r="S70" s="202">
        <v>11.59</v>
      </c>
      <c r="T70" s="202">
        <v>0</v>
      </c>
      <c r="U70" s="202">
        <v>39.19</v>
      </c>
      <c r="V70" s="202">
        <v>8.8000000000000007</v>
      </c>
      <c r="W70" s="202">
        <v>19.079999999999998</v>
      </c>
      <c r="X70" s="202">
        <v>62.62</v>
      </c>
      <c r="Y70" s="202">
        <v>0</v>
      </c>
      <c r="Z70" s="202">
        <v>60.71</v>
      </c>
      <c r="AA70" s="202">
        <v>38.29</v>
      </c>
      <c r="AB70" s="202">
        <v>0</v>
      </c>
      <c r="AC70" s="202">
        <v>11.46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32.75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155.4</v>
      </c>
      <c r="L71" s="202">
        <v>118.61</v>
      </c>
      <c r="M71" s="202">
        <v>57.62</v>
      </c>
      <c r="N71" s="202">
        <v>50.14</v>
      </c>
      <c r="O71" s="202">
        <v>70.83</v>
      </c>
      <c r="P71" s="202">
        <v>23.56</v>
      </c>
      <c r="Q71" s="202">
        <v>9.58</v>
      </c>
      <c r="R71" s="202">
        <v>18.62</v>
      </c>
      <c r="S71" s="202">
        <v>11.59</v>
      </c>
      <c r="T71" s="202">
        <v>0</v>
      </c>
      <c r="U71" s="202">
        <v>39.19</v>
      </c>
      <c r="V71" s="202">
        <v>8.8000000000000007</v>
      </c>
      <c r="W71" s="202">
        <v>19.100000000000001</v>
      </c>
      <c r="X71" s="202">
        <v>62.62</v>
      </c>
      <c r="Y71" s="202">
        <v>0</v>
      </c>
      <c r="Z71" s="202">
        <v>116.94</v>
      </c>
      <c r="AA71" s="202">
        <v>38.29</v>
      </c>
      <c r="AB71" s="202">
        <v>0</v>
      </c>
      <c r="AC71" s="202">
        <v>11.46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9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30.78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155.4</v>
      </c>
      <c r="L72" s="202">
        <v>118.61</v>
      </c>
      <c r="M72" s="202">
        <v>57.62</v>
      </c>
      <c r="N72" s="202">
        <v>50.14</v>
      </c>
      <c r="O72" s="202">
        <v>70.83</v>
      </c>
      <c r="P72" s="202">
        <v>23.56</v>
      </c>
      <c r="Q72" s="202">
        <v>9.58</v>
      </c>
      <c r="R72" s="202">
        <v>18.62</v>
      </c>
      <c r="S72" s="202">
        <v>11.59</v>
      </c>
      <c r="T72" s="202">
        <v>0</v>
      </c>
      <c r="U72" s="202">
        <v>39.19</v>
      </c>
      <c r="V72" s="202">
        <v>8.8000000000000007</v>
      </c>
      <c r="W72" s="202">
        <v>19.100000000000001</v>
      </c>
      <c r="X72" s="202">
        <v>62.62</v>
      </c>
      <c r="Y72" s="202">
        <v>0</v>
      </c>
      <c r="Z72" s="202">
        <v>116.94</v>
      </c>
      <c r="AA72" s="202">
        <v>38.29</v>
      </c>
      <c r="AB72" s="202">
        <v>0</v>
      </c>
      <c r="AC72" s="202">
        <v>11.46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9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29.7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155.4</v>
      </c>
      <c r="L73" s="202">
        <v>118.61</v>
      </c>
      <c r="M73" s="202">
        <v>57.62</v>
      </c>
      <c r="N73" s="202">
        <v>50.14</v>
      </c>
      <c r="O73" s="202">
        <v>70.83</v>
      </c>
      <c r="P73" s="202">
        <v>23.56</v>
      </c>
      <c r="Q73" s="202">
        <v>9.58</v>
      </c>
      <c r="R73" s="202">
        <v>18.62</v>
      </c>
      <c r="S73" s="202">
        <v>11.59</v>
      </c>
      <c r="T73" s="202">
        <v>0</v>
      </c>
      <c r="U73" s="202">
        <v>39.19</v>
      </c>
      <c r="V73" s="202">
        <v>8.8000000000000007</v>
      </c>
      <c r="W73" s="202">
        <v>19.100000000000001</v>
      </c>
      <c r="X73" s="202">
        <v>62.62</v>
      </c>
      <c r="Y73" s="202">
        <v>0</v>
      </c>
      <c r="Z73" s="202">
        <v>116.94</v>
      </c>
      <c r="AA73" s="202">
        <v>38.29</v>
      </c>
      <c r="AB73" s="202">
        <v>0</v>
      </c>
      <c r="AC73" s="202">
        <v>11.46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9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23.62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155.4</v>
      </c>
      <c r="L74" s="202">
        <v>118.61</v>
      </c>
      <c r="M74" s="202">
        <v>57.62</v>
      </c>
      <c r="N74" s="202">
        <v>50.14</v>
      </c>
      <c r="O74" s="202">
        <v>70.83</v>
      </c>
      <c r="P74" s="202">
        <v>23.56</v>
      </c>
      <c r="Q74" s="202">
        <v>9.58</v>
      </c>
      <c r="R74" s="202">
        <v>18.62</v>
      </c>
      <c r="S74" s="202">
        <v>11.59</v>
      </c>
      <c r="T74" s="202">
        <v>0</v>
      </c>
      <c r="U74" s="202">
        <v>39.19</v>
      </c>
      <c r="V74" s="202">
        <v>8.8000000000000007</v>
      </c>
      <c r="W74" s="202">
        <v>19.100000000000001</v>
      </c>
      <c r="X74" s="202">
        <v>62.62</v>
      </c>
      <c r="Y74" s="202">
        <v>0</v>
      </c>
      <c r="Z74" s="202">
        <v>116.94</v>
      </c>
      <c r="AA74" s="202">
        <v>38.29</v>
      </c>
      <c r="AB74" s="202">
        <v>0</v>
      </c>
      <c r="AC74" s="202">
        <v>11.46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9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11.74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155.4</v>
      </c>
      <c r="L75" s="202">
        <v>118.61</v>
      </c>
      <c r="M75" s="202">
        <v>57.62</v>
      </c>
      <c r="N75" s="202">
        <v>50.14</v>
      </c>
      <c r="O75" s="202">
        <v>70.83</v>
      </c>
      <c r="P75" s="202">
        <v>23.56</v>
      </c>
      <c r="Q75" s="202">
        <v>9.58</v>
      </c>
      <c r="R75" s="202">
        <v>18.62</v>
      </c>
      <c r="S75" s="202">
        <v>11.59</v>
      </c>
      <c r="T75" s="202">
        <v>0</v>
      </c>
      <c r="U75" s="202">
        <v>38.71</v>
      </c>
      <c r="V75" s="202">
        <v>8.8000000000000007</v>
      </c>
      <c r="W75" s="202">
        <v>19.100000000000001</v>
      </c>
      <c r="X75" s="202">
        <v>62.62</v>
      </c>
      <c r="Y75" s="202">
        <v>0</v>
      </c>
      <c r="Z75" s="202">
        <v>116.94</v>
      </c>
      <c r="AA75" s="202">
        <v>38.29</v>
      </c>
      <c r="AB75" s="202">
        <v>0</v>
      </c>
      <c r="AC75" s="202">
        <v>11.46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9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155.4</v>
      </c>
      <c r="L76" s="202">
        <v>118.61</v>
      </c>
      <c r="M76" s="202">
        <v>57.62</v>
      </c>
      <c r="N76" s="202">
        <v>50.14</v>
      </c>
      <c r="O76" s="202">
        <v>70.83</v>
      </c>
      <c r="P76" s="202">
        <v>23.56</v>
      </c>
      <c r="Q76" s="202">
        <v>9.26</v>
      </c>
      <c r="R76" s="202">
        <v>18</v>
      </c>
      <c r="S76" s="202">
        <v>11.2</v>
      </c>
      <c r="T76" s="202">
        <v>0</v>
      </c>
      <c r="U76" s="202">
        <v>38.71</v>
      </c>
      <c r="V76" s="202">
        <v>8.8000000000000007</v>
      </c>
      <c r="W76" s="202">
        <v>19.100000000000001</v>
      </c>
      <c r="X76" s="202">
        <v>62.62</v>
      </c>
      <c r="Y76" s="202">
        <v>0</v>
      </c>
      <c r="Z76" s="202">
        <v>116.94</v>
      </c>
      <c r="AA76" s="202">
        <v>38.29</v>
      </c>
      <c r="AB76" s="202">
        <v>0</v>
      </c>
      <c r="AC76" s="202">
        <v>11.46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155.4</v>
      </c>
      <c r="L77" s="202">
        <v>118.61</v>
      </c>
      <c r="M77" s="202">
        <v>57.62</v>
      </c>
      <c r="N77" s="202">
        <v>50.14</v>
      </c>
      <c r="O77" s="202">
        <v>70.83</v>
      </c>
      <c r="P77" s="202">
        <v>23.56</v>
      </c>
      <c r="Q77" s="202">
        <v>9.26</v>
      </c>
      <c r="R77" s="202">
        <v>18</v>
      </c>
      <c r="S77" s="202">
        <v>11.2</v>
      </c>
      <c r="T77" s="202">
        <v>0</v>
      </c>
      <c r="U77" s="202">
        <v>38.71</v>
      </c>
      <c r="V77" s="202">
        <v>8.3000000000000007</v>
      </c>
      <c r="W77" s="202">
        <v>19.100000000000001</v>
      </c>
      <c r="X77" s="202">
        <v>62.62</v>
      </c>
      <c r="Y77" s="202">
        <v>0</v>
      </c>
      <c r="Z77" s="202">
        <v>116.94</v>
      </c>
      <c r="AA77" s="202">
        <v>38.29</v>
      </c>
      <c r="AB77" s="202">
        <v>0</v>
      </c>
      <c r="AC77" s="202">
        <v>11.46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9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155.4</v>
      </c>
      <c r="L78" s="202">
        <v>118.61</v>
      </c>
      <c r="M78" s="202">
        <v>57.62</v>
      </c>
      <c r="N78" s="202">
        <v>50.14</v>
      </c>
      <c r="O78" s="202">
        <v>70.83</v>
      </c>
      <c r="P78" s="202">
        <v>23.56</v>
      </c>
      <c r="Q78" s="202">
        <v>9.26</v>
      </c>
      <c r="R78" s="202">
        <v>18</v>
      </c>
      <c r="S78" s="202">
        <v>11.2</v>
      </c>
      <c r="T78" s="202">
        <v>0</v>
      </c>
      <c r="U78" s="202">
        <v>38.71</v>
      </c>
      <c r="V78" s="202">
        <v>8.8000000000000007</v>
      </c>
      <c r="W78" s="202">
        <v>19.100000000000001</v>
      </c>
      <c r="X78" s="202">
        <v>62.62</v>
      </c>
      <c r="Y78" s="202">
        <v>0</v>
      </c>
      <c r="Z78" s="202">
        <v>116.94</v>
      </c>
      <c r="AA78" s="202">
        <v>38.29</v>
      </c>
      <c r="AB78" s="202">
        <v>0</v>
      </c>
      <c r="AC78" s="202">
        <v>11.46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9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155.4</v>
      </c>
      <c r="L79" s="202">
        <v>118.61</v>
      </c>
      <c r="M79" s="202">
        <v>57.62</v>
      </c>
      <c r="N79" s="202">
        <v>50.14</v>
      </c>
      <c r="O79" s="202">
        <v>70.83</v>
      </c>
      <c r="P79" s="202">
        <v>23.56</v>
      </c>
      <c r="Q79" s="202">
        <v>9.26</v>
      </c>
      <c r="R79" s="202">
        <v>18</v>
      </c>
      <c r="S79" s="202">
        <v>11.2</v>
      </c>
      <c r="T79" s="202">
        <v>0</v>
      </c>
      <c r="U79" s="202">
        <v>38.71</v>
      </c>
      <c r="V79" s="202">
        <v>8.8000000000000007</v>
      </c>
      <c r="W79" s="202">
        <v>19.100000000000001</v>
      </c>
      <c r="X79" s="202">
        <v>62.62</v>
      </c>
      <c r="Y79" s="202">
        <v>0</v>
      </c>
      <c r="Z79" s="202">
        <v>116.95</v>
      </c>
      <c r="AA79" s="202">
        <v>38.29</v>
      </c>
      <c r="AB79" s="202">
        <v>0</v>
      </c>
      <c r="AC79" s="202">
        <v>11.46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155.4</v>
      </c>
      <c r="L80" s="202">
        <v>118.61</v>
      </c>
      <c r="M80" s="202">
        <v>57.62</v>
      </c>
      <c r="N80" s="202">
        <v>50.14</v>
      </c>
      <c r="O80" s="202">
        <v>70.83</v>
      </c>
      <c r="P80" s="202">
        <v>23.56</v>
      </c>
      <c r="Q80" s="202">
        <v>9.26</v>
      </c>
      <c r="R80" s="202">
        <v>18</v>
      </c>
      <c r="S80" s="202">
        <v>11.2</v>
      </c>
      <c r="T80" s="202">
        <v>0</v>
      </c>
      <c r="U80" s="202">
        <v>38.71</v>
      </c>
      <c r="V80" s="202">
        <v>8.8000000000000007</v>
      </c>
      <c r="W80" s="202">
        <v>19.100000000000001</v>
      </c>
      <c r="X80" s="202">
        <v>62.62</v>
      </c>
      <c r="Y80" s="202">
        <v>0</v>
      </c>
      <c r="Z80" s="202">
        <v>116.95</v>
      </c>
      <c r="AA80" s="202">
        <v>38.29</v>
      </c>
      <c r="AB80" s="202">
        <v>0</v>
      </c>
      <c r="AC80" s="202">
        <v>11.46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155.4</v>
      </c>
      <c r="L81" s="202">
        <v>118.61</v>
      </c>
      <c r="M81" s="202">
        <v>110.69</v>
      </c>
      <c r="N81" s="202">
        <v>70.14</v>
      </c>
      <c r="O81" s="202">
        <v>90.83</v>
      </c>
      <c r="P81" s="202">
        <v>23.56</v>
      </c>
      <c r="Q81" s="202">
        <v>9.26</v>
      </c>
      <c r="R81" s="202">
        <v>18</v>
      </c>
      <c r="S81" s="202">
        <v>11.2</v>
      </c>
      <c r="T81" s="202">
        <v>0</v>
      </c>
      <c r="U81" s="202">
        <v>38.71</v>
      </c>
      <c r="V81" s="202">
        <v>8.8000000000000007</v>
      </c>
      <c r="W81" s="202">
        <v>19.100000000000001</v>
      </c>
      <c r="X81" s="202">
        <v>62.62</v>
      </c>
      <c r="Y81" s="202">
        <v>0</v>
      </c>
      <c r="Z81" s="202">
        <v>116.95</v>
      </c>
      <c r="AA81" s="202">
        <v>38.29</v>
      </c>
      <c r="AB81" s="202">
        <v>0</v>
      </c>
      <c r="AC81" s="202">
        <v>11.46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155.4</v>
      </c>
      <c r="L82" s="202">
        <v>118.61</v>
      </c>
      <c r="M82" s="202">
        <v>110.69</v>
      </c>
      <c r="N82" s="202">
        <v>70.14</v>
      </c>
      <c r="O82" s="202">
        <v>90.83</v>
      </c>
      <c r="P82" s="202">
        <v>23.56</v>
      </c>
      <c r="Q82" s="202">
        <v>9.26</v>
      </c>
      <c r="R82" s="202">
        <v>18</v>
      </c>
      <c r="S82" s="202">
        <v>11.2</v>
      </c>
      <c r="T82" s="202">
        <v>0</v>
      </c>
      <c r="U82" s="202">
        <v>38.71</v>
      </c>
      <c r="V82" s="202">
        <v>8.8000000000000007</v>
      </c>
      <c r="W82" s="202">
        <v>19.100000000000001</v>
      </c>
      <c r="X82" s="202">
        <v>62.62</v>
      </c>
      <c r="Y82" s="202">
        <v>0</v>
      </c>
      <c r="Z82" s="202">
        <v>116.95</v>
      </c>
      <c r="AA82" s="202">
        <v>38.29</v>
      </c>
      <c r="AB82" s="202">
        <v>0</v>
      </c>
      <c r="AC82" s="202">
        <v>11.46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155.4</v>
      </c>
      <c r="L83" s="202">
        <v>118.61</v>
      </c>
      <c r="M83" s="202">
        <v>60.69</v>
      </c>
      <c r="N83" s="202">
        <v>50.14</v>
      </c>
      <c r="O83" s="202">
        <v>70.83</v>
      </c>
      <c r="P83" s="202">
        <v>23.56</v>
      </c>
      <c r="Q83" s="202">
        <v>9.26</v>
      </c>
      <c r="R83" s="202">
        <v>18</v>
      </c>
      <c r="S83" s="202">
        <v>11.2</v>
      </c>
      <c r="T83" s="202">
        <v>0</v>
      </c>
      <c r="U83" s="202">
        <v>38.71</v>
      </c>
      <c r="V83" s="202">
        <v>8.8000000000000007</v>
      </c>
      <c r="W83" s="202">
        <v>19.100000000000001</v>
      </c>
      <c r="X83" s="202">
        <v>62.62</v>
      </c>
      <c r="Y83" s="202">
        <v>0</v>
      </c>
      <c r="Z83" s="202">
        <v>116.95</v>
      </c>
      <c r="AA83" s="202">
        <v>38.29</v>
      </c>
      <c r="AB83" s="202">
        <v>0</v>
      </c>
      <c r="AC83" s="202">
        <v>11.46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155.4</v>
      </c>
      <c r="L84" s="202">
        <v>118.61</v>
      </c>
      <c r="M84" s="202">
        <v>60.69</v>
      </c>
      <c r="N84" s="202">
        <v>50.14</v>
      </c>
      <c r="O84" s="202">
        <v>70.83</v>
      </c>
      <c r="P84" s="202">
        <v>23.56</v>
      </c>
      <c r="Q84" s="202">
        <v>9.26</v>
      </c>
      <c r="R84" s="202">
        <v>18</v>
      </c>
      <c r="S84" s="202">
        <v>11.2</v>
      </c>
      <c r="T84" s="202">
        <v>0</v>
      </c>
      <c r="U84" s="202">
        <v>38.71</v>
      </c>
      <c r="V84" s="202">
        <v>8.8000000000000007</v>
      </c>
      <c r="W84" s="202">
        <v>19.100000000000001</v>
      </c>
      <c r="X84" s="202">
        <v>62.62</v>
      </c>
      <c r="Y84" s="202">
        <v>0</v>
      </c>
      <c r="Z84" s="202">
        <v>116.95</v>
      </c>
      <c r="AA84" s="202">
        <v>38.29</v>
      </c>
      <c r="AB84" s="202">
        <v>0</v>
      </c>
      <c r="AC84" s="202">
        <v>11.46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155.4</v>
      </c>
      <c r="L85" s="202">
        <v>118.61</v>
      </c>
      <c r="M85" s="202">
        <v>60.69</v>
      </c>
      <c r="N85" s="202">
        <v>50.14</v>
      </c>
      <c r="O85" s="202">
        <v>70.83</v>
      </c>
      <c r="P85" s="202">
        <v>23.56</v>
      </c>
      <c r="Q85" s="202">
        <v>9.26</v>
      </c>
      <c r="R85" s="202">
        <v>18</v>
      </c>
      <c r="S85" s="202">
        <v>11.2</v>
      </c>
      <c r="T85" s="202">
        <v>0</v>
      </c>
      <c r="U85" s="202">
        <v>38.71</v>
      </c>
      <c r="V85" s="202">
        <v>8.8000000000000007</v>
      </c>
      <c r="W85" s="202">
        <v>19.100000000000001</v>
      </c>
      <c r="X85" s="202">
        <v>62.62</v>
      </c>
      <c r="Y85" s="202">
        <v>0</v>
      </c>
      <c r="Z85" s="202">
        <v>116.95</v>
      </c>
      <c r="AA85" s="202">
        <v>38.29</v>
      </c>
      <c r="AB85" s="202">
        <v>0</v>
      </c>
      <c r="AC85" s="202">
        <v>12.46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9.34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155.4</v>
      </c>
      <c r="L86" s="202">
        <v>118.61</v>
      </c>
      <c r="M86" s="202">
        <v>60.69</v>
      </c>
      <c r="N86" s="202">
        <v>50.14</v>
      </c>
      <c r="O86" s="202">
        <v>70.83</v>
      </c>
      <c r="P86" s="202">
        <v>23.56</v>
      </c>
      <c r="Q86" s="202">
        <v>9.26</v>
      </c>
      <c r="R86" s="202">
        <v>18</v>
      </c>
      <c r="S86" s="202">
        <v>11.2</v>
      </c>
      <c r="T86" s="202">
        <v>0</v>
      </c>
      <c r="U86" s="202">
        <v>38.71</v>
      </c>
      <c r="V86" s="202">
        <v>8.8000000000000007</v>
      </c>
      <c r="W86" s="202">
        <v>19.100000000000001</v>
      </c>
      <c r="X86" s="202">
        <v>62.62</v>
      </c>
      <c r="Y86" s="202">
        <v>0</v>
      </c>
      <c r="Z86" s="202">
        <v>116.95</v>
      </c>
      <c r="AA86" s="202">
        <v>38.29</v>
      </c>
      <c r="AB86" s="202">
        <v>0</v>
      </c>
      <c r="AC86" s="202">
        <v>12.46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9.34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155.4</v>
      </c>
      <c r="L87" s="202">
        <v>118.61</v>
      </c>
      <c r="M87" s="202">
        <v>57.62</v>
      </c>
      <c r="N87" s="202">
        <v>50.14</v>
      </c>
      <c r="O87" s="202">
        <v>70.83</v>
      </c>
      <c r="P87" s="202">
        <v>23.56</v>
      </c>
      <c r="Q87" s="202">
        <v>9.26</v>
      </c>
      <c r="R87" s="202">
        <v>18</v>
      </c>
      <c r="S87" s="202">
        <v>11.2</v>
      </c>
      <c r="T87" s="202">
        <v>0</v>
      </c>
      <c r="U87" s="202">
        <v>38.71</v>
      </c>
      <c r="V87" s="202">
        <v>8.8000000000000007</v>
      </c>
      <c r="W87" s="202">
        <v>19.100000000000001</v>
      </c>
      <c r="X87" s="202">
        <v>62.62</v>
      </c>
      <c r="Y87" s="202">
        <v>0</v>
      </c>
      <c r="Z87" s="202">
        <v>116.95</v>
      </c>
      <c r="AA87" s="202">
        <v>38.29</v>
      </c>
      <c r="AB87" s="202">
        <v>0</v>
      </c>
      <c r="AC87" s="202">
        <v>12.46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9.34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155.4</v>
      </c>
      <c r="L88" s="202">
        <v>118.61</v>
      </c>
      <c r="M88" s="202">
        <v>57.62</v>
      </c>
      <c r="N88" s="202">
        <v>50.14</v>
      </c>
      <c r="O88" s="202">
        <v>70.83</v>
      </c>
      <c r="P88" s="202">
        <v>23.56</v>
      </c>
      <c r="Q88" s="202">
        <v>9.26</v>
      </c>
      <c r="R88" s="202">
        <v>18</v>
      </c>
      <c r="S88" s="202">
        <v>11.2</v>
      </c>
      <c r="T88" s="202">
        <v>0</v>
      </c>
      <c r="U88" s="202">
        <v>38.71</v>
      </c>
      <c r="V88" s="202">
        <v>8.8000000000000007</v>
      </c>
      <c r="W88" s="202">
        <v>19.100000000000001</v>
      </c>
      <c r="X88" s="202">
        <v>62.62</v>
      </c>
      <c r="Y88" s="202">
        <v>0</v>
      </c>
      <c r="Z88" s="202">
        <v>116.95</v>
      </c>
      <c r="AA88" s="202">
        <v>38.29</v>
      </c>
      <c r="AB88" s="202">
        <v>0</v>
      </c>
      <c r="AC88" s="202">
        <v>12.46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9.34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155.4</v>
      </c>
      <c r="L89" s="202">
        <v>118.61</v>
      </c>
      <c r="M89" s="202">
        <v>57.62</v>
      </c>
      <c r="N89" s="202">
        <v>50.14</v>
      </c>
      <c r="O89" s="202">
        <v>70.83</v>
      </c>
      <c r="P89" s="202">
        <v>23.56</v>
      </c>
      <c r="Q89" s="202">
        <v>9.26</v>
      </c>
      <c r="R89" s="202">
        <v>18</v>
      </c>
      <c r="S89" s="202">
        <v>11.2</v>
      </c>
      <c r="T89" s="202">
        <v>0</v>
      </c>
      <c r="U89" s="202">
        <v>38.71</v>
      </c>
      <c r="V89" s="202">
        <v>8.8000000000000007</v>
      </c>
      <c r="W89" s="202">
        <v>19.100000000000001</v>
      </c>
      <c r="X89" s="202">
        <v>62.62</v>
      </c>
      <c r="Y89" s="202">
        <v>0</v>
      </c>
      <c r="Z89" s="202">
        <v>116.95</v>
      </c>
      <c r="AA89" s="202">
        <v>38.29</v>
      </c>
      <c r="AB89" s="202">
        <v>0</v>
      </c>
      <c r="AC89" s="202">
        <v>12.46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9.34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155.4</v>
      </c>
      <c r="L90" s="202">
        <v>118.61</v>
      </c>
      <c r="M90" s="202">
        <v>57.62</v>
      </c>
      <c r="N90" s="202">
        <v>50.14</v>
      </c>
      <c r="O90" s="202">
        <v>70.83</v>
      </c>
      <c r="P90" s="202">
        <v>23.56</v>
      </c>
      <c r="Q90" s="202">
        <v>9.26</v>
      </c>
      <c r="R90" s="202">
        <v>18</v>
      </c>
      <c r="S90" s="202">
        <v>11.2</v>
      </c>
      <c r="T90" s="202">
        <v>0</v>
      </c>
      <c r="U90" s="202">
        <v>38.71</v>
      </c>
      <c r="V90" s="202">
        <v>8.8000000000000007</v>
      </c>
      <c r="W90" s="202">
        <v>19.100000000000001</v>
      </c>
      <c r="X90" s="202">
        <v>62.62</v>
      </c>
      <c r="Y90" s="202">
        <v>0</v>
      </c>
      <c r="Z90" s="202">
        <v>116.95</v>
      </c>
      <c r="AA90" s="202">
        <v>38.29</v>
      </c>
      <c r="AB90" s="202">
        <v>0</v>
      </c>
      <c r="AC90" s="202">
        <v>12.46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9.34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155.4</v>
      </c>
      <c r="L91" s="202">
        <v>118.61</v>
      </c>
      <c r="M91" s="202">
        <v>57.62</v>
      </c>
      <c r="N91" s="202">
        <v>50.14</v>
      </c>
      <c r="O91" s="202">
        <v>70.83</v>
      </c>
      <c r="P91" s="202">
        <v>23.56</v>
      </c>
      <c r="Q91" s="202">
        <v>9.26</v>
      </c>
      <c r="R91" s="202">
        <v>18</v>
      </c>
      <c r="S91" s="202">
        <v>11.2</v>
      </c>
      <c r="T91" s="202">
        <v>0</v>
      </c>
      <c r="U91" s="202">
        <v>38.71</v>
      </c>
      <c r="V91" s="202">
        <v>8.8000000000000007</v>
      </c>
      <c r="W91" s="202">
        <v>19.100000000000001</v>
      </c>
      <c r="X91" s="202">
        <v>62.62</v>
      </c>
      <c r="Y91" s="202">
        <v>0</v>
      </c>
      <c r="Z91" s="202">
        <v>116.95</v>
      </c>
      <c r="AA91" s="202">
        <v>38.29</v>
      </c>
      <c r="AB91" s="202">
        <v>0</v>
      </c>
      <c r="AC91" s="202">
        <v>12.46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9.34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155.4</v>
      </c>
      <c r="L92" s="202">
        <v>118.61</v>
      </c>
      <c r="M92" s="202">
        <v>57.62</v>
      </c>
      <c r="N92" s="202">
        <v>50.14</v>
      </c>
      <c r="O92" s="202">
        <v>70.83</v>
      </c>
      <c r="P92" s="202">
        <v>23.56</v>
      </c>
      <c r="Q92" s="202">
        <v>9.26</v>
      </c>
      <c r="R92" s="202">
        <v>18</v>
      </c>
      <c r="S92" s="202">
        <v>11.2</v>
      </c>
      <c r="T92" s="202">
        <v>0</v>
      </c>
      <c r="U92" s="202">
        <v>38.71</v>
      </c>
      <c r="V92" s="202">
        <v>8.8000000000000007</v>
      </c>
      <c r="W92" s="202">
        <v>19.100000000000001</v>
      </c>
      <c r="X92" s="202">
        <v>62.62</v>
      </c>
      <c r="Y92" s="202">
        <v>0</v>
      </c>
      <c r="Z92" s="202">
        <v>116.95</v>
      </c>
      <c r="AA92" s="202">
        <v>38.29</v>
      </c>
      <c r="AB92" s="202">
        <v>0</v>
      </c>
      <c r="AC92" s="202">
        <v>12.46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9.34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155.4</v>
      </c>
      <c r="L93" s="202">
        <v>118.61</v>
      </c>
      <c r="M93" s="202">
        <v>58.23</v>
      </c>
      <c r="N93" s="202">
        <v>50.14</v>
      </c>
      <c r="O93" s="202">
        <v>70.83</v>
      </c>
      <c r="P93" s="202">
        <v>23.56</v>
      </c>
      <c r="Q93" s="202">
        <v>9.26</v>
      </c>
      <c r="R93" s="202">
        <v>18</v>
      </c>
      <c r="S93" s="202">
        <v>11.2</v>
      </c>
      <c r="T93" s="202">
        <v>0</v>
      </c>
      <c r="U93" s="202">
        <v>38.71</v>
      </c>
      <c r="V93" s="202">
        <v>8.8000000000000007</v>
      </c>
      <c r="W93" s="202">
        <v>19.100000000000001</v>
      </c>
      <c r="X93" s="202">
        <v>62.62</v>
      </c>
      <c r="Y93" s="202">
        <v>0</v>
      </c>
      <c r="Z93" s="202">
        <v>116.95</v>
      </c>
      <c r="AA93" s="202">
        <v>38.29</v>
      </c>
      <c r="AB93" s="202">
        <v>0</v>
      </c>
      <c r="AC93" s="202">
        <v>12.46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9.34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155.4</v>
      </c>
      <c r="L94" s="202">
        <v>118.61</v>
      </c>
      <c r="M94" s="202">
        <v>58.23</v>
      </c>
      <c r="N94" s="202">
        <v>50.14</v>
      </c>
      <c r="O94" s="202">
        <v>70.83</v>
      </c>
      <c r="P94" s="202">
        <v>23.56</v>
      </c>
      <c r="Q94" s="202">
        <v>9.26</v>
      </c>
      <c r="R94" s="202">
        <v>18</v>
      </c>
      <c r="S94" s="202">
        <v>11.2</v>
      </c>
      <c r="T94" s="202">
        <v>0</v>
      </c>
      <c r="U94" s="202">
        <v>38.71</v>
      </c>
      <c r="V94" s="202">
        <v>8.8000000000000007</v>
      </c>
      <c r="W94" s="202">
        <v>19.100000000000001</v>
      </c>
      <c r="X94" s="202">
        <v>62.62</v>
      </c>
      <c r="Y94" s="202">
        <v>0</v>
      </c>
      <c r="Z94" s="202">
        <v>116.95</v>
      </c>
      <c r="AA94" s="202">
        <v>38.29</v>
      </c>
      <c r="AB94" s="202">
        <v>0</v>
      </c>
      <c r="AC94" s="202">
        <v>11.64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6.9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155.4</v>
      </c>
      <c r="L95" s="202">
        <v>118.61</v>
      </c>
      <c r="M95" s="202">
        <v>58.23</v>
      </c>
      <c r="N95" s="202">
        <v>50.14</v>
      </c>
      <c r="O95" s="202">
        <v>70.83</v>
      </c>
      <c r="P95" s="202">
        <v>23.56</v>
      </c>
      <c r="Q95" s="202">
        <v>9.26</v>
      </c>
      <c r="R95" s="202">
        <v>18</v>
      </c>
      <c r="S95" s="202">
        <v>11.2</v>
      </c>
      <c r="T95" s="202">
        <v>0</v>
      </c>
      <c r="U95" s="202">
        <v>39.51</v>
      </c>
      <c r="V95" s="202">
        <v>8.8000000000000007</v>
      </c>
      <c r="W95" s="202">
        <v>19.100000000000001</v>
      </c>
      <c r="X95" s="202">
        <v>62.62</v>
      </c>
      <c r="Y95" s="202">
        <v>0</v>
      </c>
      <c r="Z95" s="202">
        <v>116.95</v>
      </c>
      <c r="AA95" s="202">
        <v>38.29</v>
      </c>
      <c r="AB95" s="202">
        <v>0</v>
      </c>
      <c r="AC95" s="202">
        <v>12.46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9.6199999999999992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155.4</v>
      </c>
      <c r="L96" s="202">
        <v>118.61</v>
      </c>
      <c r="M96" s="202">
        <v>58.23</v>
      </c>
      <c r="N96" s="202">
        <v>50.14</v>
      </c>
      <c r="O96" s="202">
        <v>70.83</v>
      </c>
      <c r="P96" s="202">
        <v>23.56</v>
      </c>
      <c r="Q96" s="202">
        <v>9.26</v>
      </c>
      <c r="R96" s="202">
        <v>18</v>
      </c>
      <c r="S96" s="202">
        <v>11.2</v>
      </c>
      <c r="T96" s="202">
        <v>0</v>
      </c>
      <c r="U96" s="202">
        <v>39.99</v>
      </c>
      <c r="V96" s="202">
        <v>8.8000000000000007</v>
      </c>
      <c r="W96" s="202">
        <v>19.100000000000001</v>
      </c>
      <c r="X96" s="202">
        <v>62.62</v>
      </c>
      <c r="Y96" s="202">
        <v>0</v>
      </c>
      <c r="Z96" s="202">
        <v>116.95</v>
      </c>
      <c r="AA96" s="202">
        <v>38.29</v>
      </c>
      <c r="AB96" s="202">
        <v>0</v>
      </c>
      <c r="AC96" s="202">
        <v>12.46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9.6199999999999992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155.4</v>
      </c>
      <c r="L97" s="202">
        <v>118.61</v>
      </c>
      <c r="M97" s="202">
        <v>57.62</v>
      </c>
      <c r="N97" s="202">
        <v>50.14</v>
      </c>
      <c r="O97" s="202">
        <v>70.83</v>
      </c>
      <c r="P97" s="202">
        <v>23.56</v>
      </c>
      <c r="Q97" s="202">
        <v>9.26</v>
      </c>
      <c r="R97" s="202">
        <v>18</v>
      </c>
      <c r="S97" s="202">
        <v>11.2</v>
      </c>
      <c r="T97" s="202">
        <v>0</v>
      </c>
      <c r="U97" s="202">
        <v>40.64</v>
      </c>
      <c r="V97" s="202">
        <v>8.8000000000000007</v>
      </c>
      <c r="W97" s="202">
        <v>19.100000000000001</v>
      </c>
      <c r="X97" s="202">
        <v>62.62</v>
      </c>
      <c r="Y97" s="202">
        <v>0</v>
      </c>
      <c r="Z97" s="202">
        <v>116.95</v>
      </c>
      <c r="AA97" s="202">
        <v>38.29</v>
      </c>
      <c r="AB97" s="202">
        <v>0</v>
      </c>
      <c r="AC97" s="202">
        <v>12.46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9.6199999999999992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155.4</v>
      </c>
      <c r="L98" s="202">
        <v>118.61</v>
      </c>
      <c r="M98" s="202">
        <v>57.62</v>
      </c>
      <c r="N98" s="202">
        <v>50.14</v>
      </c>
      <c r="O98" s="202">
        <v>70.83</v>
      </c>
      <c r="P98" s="202">
        <v>23.56</v>
      </c>
      <c r="Q98" s="202">
        <v>9.26</v>
      </c>
      <c r="R98" s="202">
        <v>18</v>
      </c>
      <c r="S98" s="202">
        <v>11.2</v>
      </c>
      <c r="T98" s="202">
        <v>0</v>
      </c>
      <c r="U98" s="202">
        <v>40.64</v>
      </c>
      <c r="V98" s="202">
        <v>8.8000000000000007</v>
      </c>
      <c r="W98" s="202">
        <v>19.100000000000001</v>
      </c>
      <c r="X98" s="202">
        <v>62.62</v>
      </c>
      <c r="Y98" s="202">
        <v>0</v>
      </c>
      <c r="Z98" s="202">
        <v>116.95</v>
      </c>
      <c r="AA98" s="202">
        <v>38.29</v>
      </c>
      <c r="AB98" s="202">
        <v>0</v>
      </c>
      <c r="AC98" s="202">
        <v>12.46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9.6199999999999992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2.9543724999999967</v>
      </c>
      <c r="L99">
        <f t="shared" si="0"/>
        <v>2.1244000000000005</v>
      </c>
      <c r="M99">
        <f t="shared" si="0"/>
        <v>1.3465974999999979</v>
      </c>
      <c r="N99">
        <f t="shared" si="0"/>
        <v>0.99951999999999908</v>
      </c>
      <c r="O99">
        <f t="shared" si="0"/>
        <v>1.4084999999999992</v>
      </c>
      <c r="P99">
        <f t="shared" si="0"/>
        <v>0.52593499999999915</v>
      </c>
      <c r="Q99">
        <f t="shared" si="0"/>
        <v>0.17277249999999983</v>
      </c>
      <c r="R99">
        <f t="shared" si="0"/>
        <v>0.32482250000000001</v>
      </c>
      <c r="S99">
        <f t="shared" si="0"/>
        <v>0.20297500000000021</v>
      </c>
      <c r="T99">
        <f t="shared" si="0"/>
        <v>0</v>
      </c>
      <c r="U99">
        <f t="shared" si="0"/>
        <v>0.94989000000000035</v>
      </c>
      <c r="V99">
        <f t="shared" si="0"/>
        <v>0.1296750000000001</v>
      </c>
      <c r="W99">
        <f t="shared" si="0"/>
        <v>0.3518574999999996</v>
      </c>
      <c r="X99">
        <f t="shared" si="0"/>
        <v>1.2145799999999995</v>
      </c>
      <c r="Y99">
        <f t="shared" si="0"/>
        <v>0</v>
      </c>
      <c r="Z99">
        <f t="shared" si="0"/>
        <v>2.0683075</v>
      </c>
      <c r="AA99">
        <f t="shared" si="0"/>
        <v>0.44152499999999967</v>
      </c>
      <c r="AB99">
        <f t="shared" si="0"/>
        <v>0</v>
      </c>
      <c r="AC99">
        <f t="shared" si="0"/>
        <v>0.28661750000000041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0.2078000000000001</v>
      </c>
      <c r="AJ99">
        <f t="shared" si="0"/>
        <v>0</v>
      </c>
      <c r="AK99">
        <f t="shared" si="0"/>
        <v>2.2016000000000004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0.384015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50.06</v>
      </c>
      <c r="L3" s="202">
        <v>63.06</v>
      </c>
      <c r="M3" s="202">
        <v>0</v>
      </c>
      <c r="N3" s="202">
        <v>28.99</v>
      </c>
      <c r="O3" s="202">
        <v>48.69</v>
      </c>
      <c r="P3" s="202">
        <v>59.1</v>
      </c>
      <c r="Q3" s="202">
        <v>5.35</v>
      </c>
      <c r="R3" s="202">
        <v>10.41</v>
      </c>
      <c r="S3" s="202">
        <v>6.48</v>
      </c>
      <c r="T3" s="202">
        <v>0</v>
      </c>
      <c r="U3" s="202">
        <v>187.54</v>
      </c>
      <c r="V3" s="202">
        <v>5.09</v>
      </c>
      <c r="W3" s="202">
        <v>10.58</v>
      </c>
      <c r="X3" s="202">
        <v>36.21</v>
      </c>
      <c r="Y3" s="202">
        <v>0</v>
      </c>
      <c r="Z3" s="202">
        <v>68.31</v>
      </c>
      <c r="AA3" s="202">
        <v>0</v>
      </c>
      <c r="AB3" s="202">
        <v>0</v>
      </c>
      <c r="AC3" s="202">
        <v>7.59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5.46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50.06</v>
      </c>
      <c r="L4" s="202">
        <v>63.06</v>
      </c>
      <c r="M4" s="202">
        <v>0</v>
      </c>
      <c r="N4" s="202">
        <v>28.99</v>
      </c>
      <c r="O4" s="202">
        <v>48.69</v>
      </c>
      <c r="P4" s="202">
        <v>59.1</v>
      </c>
      <c r="Q4" s="202">
        <v>5.35</v>
      </c>
      <c r="R4" s="202">
        <v>10.41</v>
      </c>
      <c r="S4" s="202">
        <v>6.48</v>
      </c>
      <c r="T4" s="202">
        <v>0</v>
      </c>
      <c r="U4" s="202">
        <v>187.54</v>
      </c>
      <c r="V4" s="202">
        <v>5.09</v>
      </c>
      <c r="W4" s="202">
        <v>10.58</v>
      </c>
      <c r="X4" s="202">
        <v>36.21</v>
      </c>
      <c r="Y4" s="202">
        <v>0</v>
      </c>
      <c r="Z4" s="202">
        <v>68.31</v>
      </c>
      <c r="AA4" s="202">
        <v>0</v>
      </c>
      <c r="AB4" s="202">
        <v>0</v>
      </c>
      <c r="AC4" s="202">
        <v>7.59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5.46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50.06</v>
      </c>
      <c r="L5" s="202">
        <v>63.06</v>
      </c>
      <c r="M5" s="202">
        <v>0</v>
      </c>
      <c r="N5" s="202">
        <v>28.99</v>
      </c>
      <c r="O5" s="202">
        <v>48.69</v>
      </c>
      <c r="P5" s="202">
        <v>59.1</v>
      </c>
      <c r="Q5" s="202">
        <v>5.35</v>
      </c>
      <c r="R5" s="202">
        <v>10.41</v>
      </c>
      <c r="S5" s="202">
        <v>6.48</v>
      </c>
      <c r="T5" s="202">
        <v>0</v>
      </c>
      <c r="U5" s="202">
        <v>187.54</v>
      </c>
      <c r="V5" s="202">
        <v>5.09</v>
      </c>
      <c r="W5" s="202">
        <v>10.58</v>
      </c>
      <c r="X5" s="202">
        <v>36.21</v>
      </c>
      <c r="Y5" s="202">
        <v>0</v>
      </c>
      <c r="Z5" s="202">
        <v>68.31</v>
      </c>
      <c r="AA5" s="202">
        <v>0</v>
      </c>
      <c r="AB5" s="202">
        <v>0</v>
      </c>
      <c r="AC5" s="202">
        <v>9.5299999999999994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23.72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50.06</v>
      </c>
      <c r="L6" s="202">
        <v>63.06</v>
      </c>
      <c r="M6" s="202">
        <v>0</v>
      </c>
      <c r="N6" s="202">
        <v>28.99</v>
      </c>
      <c r="O6" s="202">
        <v>48.69</v>
      </c>
      <c r="P6" s="202">
        <v>59.1</v>
      </c>
      <c r="Q6" s="202">
        <v>5.35</v>
      </c>
      <c r="R6" s="202">
        <v>10.41</v>
      </c>
      <c r="S6" s="202">
        <v>6.48</v>
      </c>
      <c r="T6" s="202">
        <v>0</v>
      </c>
      <c r="U6" s="202">
        <v>187.54</v>
      </c>
      <c r="V6" s="202">
        <v>5.09</v>
      </c>
      <c r="W6" s="202">
        <v>10.58</v>
      </c>
      <c r="X6" s="202">
        <v>36.21</v>
      </c>
      <c r="Y6" s="202">
        <v>0</v>
      </c>
      <c r="Z6" s="202">
        <v>68.31</v>
      </c>
      <c r="AA6" s="202">
        <v>0</v>
      </c>
      <c r="AB6" s="202">
        <v>0</v>
      </c>
      <c r="AC6" s="202">
        <v>9.5299999999999994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23.72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24.16</v>
      </c>
      <c r="L7" s="202">
        <v>18.36</v>
      </c>
      <c r="M7" s="202">
        <v>0</v>
      </c>
      <c r="N7" s="202">
        <v>28.99</v>
      </c>
      <c r="O7" s="202">
        <v>48.69</v>
      </c>
      <c r="P7" s="202">
        <v>59.1</v>
      </c>
      <c r="Q7" s="202">
        <v>5.35</v>
      </c>
      <c r="R7" s="202">
        <v>10.41</v>
      </c>
      <c r="S7" s="202">
        <v>6.48</v>
      </c>
      <c r="T7" s="202">
        <v>0</v>
      </c>
      <c r="U7" s="202">
        <v>187.54</v>
      </c>
      <c r="V7" s="202">
        <v>5.09</v>
      </c>
      <c r="W7" s="202">
        <v>10.58</v>
      </c>
      <c r="X7" s="202">
        <v>36.21</v>
      </c>
      <c r="Y7" s="202">
        <v>0</v>
      </c>
      <c r="Z7" s="202">
        <v>68.31</v>
      </c>
      <c r="AA7" s="202">
        <v>0</v>
      </c>
      <c r="AB7" s="202">
        <v>0</v>
      </c>
      <c r="AC7" s="202">
        <v>9.5299999999999994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23.72</v>
      </c>
      <c r="AJ7" s="202">
        <v>0</v>
      </c>
      <c r="AK7" s="202">
        <v>40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24.16</v>
      </c>
      <c r="L8" s="202">
        <v>18.36</v>
      </c>
      <c r="M8" s="202">
        <v>0</v>
      </c>
      <c r="N8" s="202">
        <v>28.99</v>
      </c>
      <c r="O8" s="202">
        <v>48.69</v>
      </c>
      <c r="P8" s="202">
        <v>59.1</v>
      </c>
      <c r="Q8" s="202">
        <v>0.97</v>
      </c>
      <c r="R8" s="202">
        <v>4.83</v>
      </c>
      <c r="S8" s="202">
        <v>2.9</v>
      </c>
      <c r="T8" s="202">
        <v>0</v>
      </c>
      <c r="U8" s="202">
        <v>187.54</v>
      </c>
      <c r="V8" s="202">
        <v>5.09</v>
      </c>
      <c r="W8" s="202">
        <v>10.58</v>
      </c>
      <c r="X8" s="202">
        <v>36.21</v>
      </c>
      <c r="Y8" s="202">
        <v>0</v>
      </c>
      <c r="Z8" s="202">
        <v>68.31</v>
      </c>
      <c r="AA8" s="202">
        <v>0</v>
      </c>
      <c r="AB8" s="202">
        <v>0</v>
      </c>
      <c r="AC8" s="202">
        <v>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5.46</v>
      </c>
      <c r="AJ8" s="202">
        <v>0</v>
      </c>
      <c r="AK8" s="202">
        <v>40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24.16</v>
      </c>
      <c r="L9" s="202">
        <v>18.36</v>
      </c>
      <c r="M9" s="202">
        <v>0</v>
      </c>
      <c r="N9" s="202">
        <v>28.99</v>
      </c>
      <c r="O9" s="202">
        <v>48.69</v>
      </c>
      <c r="P9" s="202">
        <v>59.1</v>
      </c>
      <c r="Q9" s="202">
        <v>0.97</v>
      </c>
      <c r="R9" s="202">
        <v>4.83</v>
      </c>
      <c r="S9" s="202">
        <v>2.9</v>
      </c>
      <c r="T9" s="202">
        <v>0</v>
      </c>
      <c r="U9" s="202">
        <v>187.54</v>
      </c>
      <c r="V9" s="202">
        <v>5.09</v>
      </c>
      <c r="W9" s="202">
        <v>10.58</v>
      </c>
      <c r="X9" s="202">
        <v>36.21</v>
      </c>
      <c r="Y9" s="202">
        <v>0</v>
      </c>
      <c r="Z9" s="202">
        <v>68.31</v>
      </c>
      <c r="AA9" s="202">
        <v>0</v>
      </c>
      <c r="AB9" s="202">
        <v>0</v>
      </c>
      <c r="AC9" s="202">
        <v>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5.46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24.16</v>
      </c>
      <c r="L10" s="202">
        <v>18.36</v>
      </c>
      <c r="M10" s="202">
        <v>0</v>
      </c>
      <c r="N10" s="202">
        <v>28.99</v>
      </c>
      <c r="O10" s="202">
        <v>48.69</v>
      </c>
      <c r="P10" s="202">
        <v>59.1</v>
      </c>
      <c r="Q10" s="202">
        <v>0.97</v>
      </c>
      <c r="R10" s="202">
        <v>4.83</v>
      </c>
      <c r="S10" s="202">
        <v>2.9</v>
      </c>
      <c r="T10" s="202">
        <v>0</v>
      </c>
      <c r="U10" s="202">
        <v>187.54</v>
      </c>
      <c r="V10" s="202">
        <v>5.09</v>
      </c>
      <c r="W10" s="202">
        <v>10.58</v>
      </c>
      <c r="X10" s="202">
        <v>36.21</v>
      </c>
      <c r="Y10" s="202">
        <v>0</v>
      </c>
      <c r="Z10" s="202">
        <v>68.31</v>
      </c>
      <c r="AA10" s="202">
        <v>0</v>
      </c>
      <c r="AB10" s="202">
        <v>0</v>
      </c>
      <c r="AC10" s="202">
        <v>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5.46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24.16</v>
      </c>
      <c r="L11" s="202">
        <v>18.36</v>
      </c>
      <c r="M11" s="202">
        <v>0</v>
      </c>
      <c r="N11" s="202">
        <v>28.99</v>
      </c>
      <c r="O11" s="202">
        <v>48.69</v>
      </c>
      <c r="P11" s="202">
        <v>59.1</v>
      </c>
      <c r="Q11" s="202">
        <v>0.97</v>
      </c>
      <c r="R11" s="202">
        <v>4.83</v>
      </c>
      <c r="S11" s="202">
        <v>2.9</v>
      </c>
      <c r="T11" s="202">
        <v>0</v>
      </c>
      <c r="U11" s="202">
        <v>187.54</v>
      </c>
      <c r="V11" s="202">
        <v>5.09</v>
      </c>
      <c r="W11" s="202">
        <v>10.58</v>
      </c>
      <c r="X11" s="202">
        <v>36.21</v>
      </c>
      <c r="Y11" s="202">
        <v>0</v>
      </c>
      <c r="Z11" s="202">
        <v>32.86</v>
      </c>
      <c r="AA11" s="202">
        <v>0</v>
      </c>
      <c r="AB11" s="202">
        <v>0</v>
      </c>
      <c r="AC11" s="202">
        <v>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5.46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24.16</v>
      </c>
      <c r="L12" s="202">
        <v>18.36</v>
      </c>
      <c r="M12" s="202">
        <v>0</v>
      </c>
      <c r="N12" s="202">
        <v>28.99</v>
      </c>
      <c r="O12" s="202">
        <v>48.69</v>
      </c>
      <c r="P12" s="202">
        <v>59.1</v>
      </c>
      <c r="Q12" s="202">
        <v>0.97</v>
      </c>
      <c r="R12" s="202">
        <v>4.83</v>
      </c>
      <c r="S12" s="202">
        <v>2.9</v>
      </c>
      <c r="T12" s="202">
        <v>0</v>
      </c>
      <c r="U12" s="202">
        <v>187.54</v>
      </c>
      <c r="V12" s="202">
        <v>5.09</v>
      </c>
      <c r="W12" s="202">
        <v>10.58</v>
      </c>
      <c r="X12" s="202">
        <v>36.22</v>
      </c>
      <c r="Y12" s="202">
        <v>0</v>
      </c>
      <c r="Z12" s="202">
        <v>32.86</v>
      </c>
      <c r="AA12" s="202">
        <v>0</v>
      </c>
      <c r="AB12" s="202">
        <v>0</v>
      </c>
      <c r="AC12" s="202">
        <v>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5.46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24.16</v>
      </c>
      <c r="L13" s="202">
        <v>18.75</v>
      </c>
      <c r="M13" s="202">
        <v>0</v>
      </c>
      <c r="N13" s="202">
        <v>28.99</v>
      </c>
      <c r="O13" s="202">
        <v>48.69</v>
      </c>
      <c r="P13" s="202">
        <v>59.1</v>
      </c>
      <c r="Q13" s="202">
        <v>0.97</v>
      </c>
      <c r="R13" s="202">
        <v>4.83</v>
      </c>
      <c r="S13" s="202">
        <v>2.9</v>
      </c>
      <c r="T13" s="202">
        <v>0</v>
      </c>
      <c r="U13" s="202">
        <v>187.54</v>
      </c>
      <c r="V13" s="202">
        <v>5.09</v>
      </c>
      <c r="W13" s="202">
        <v>10.58</v>
      </c>
      <c r="X13" s="202">
        <v>36.22</v>
      </c>
      <c r="Y13" s="202">
        <v>0</v>
      </c>
      <c r="Z13" s="202">
        <v>32.86</v>
      </c>
      <c r="AA13" s="202">
        <v>0</v>
      </c>
      <c r="AB13" s="202">
        <v>0</v>
      </c>
      <c r="AC13" s="202">
        <v>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5.46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24.16</v>
      </c>
      <c r="L14" s="202">
        <v>18.75</v>
      </c>
      <c r="M14" s="202">
        <v>0</v>
      </c>
      <c r="N14" s="202">
        <v>28.99</v>
      </c>
      <c r="O14" s="202">
        <v>48.69</v>
      </c>
      <c r="P14" s="202">
        <v>59.1</v>
      </c>
      <c r="Q14" s="202">
        <v>0.97</v>
      </c>
      <c r="R14" s="202">
        <v>4.83</v>
      </c>
      <c r="S14" s="202">
        <v>2.9</v>
      </c>
      <c r="T14" s="202">
        <v>0</v>
      </c>
      <c r="U14" s="202">
        <v>187.54</v>
      </c>
      <c r="V14" s="202">
        <v>5.09</v>
      </c>
      <c r="W14" s="202">
        <v>10.58</v>
      </c>
      <c r="X14" s="202">
        <v>36.22</v>
      </c>
      <c r="Y14" s="202">
        <v>0</v>
      </c>
      <c r="Z14" s="202">
        <v>32.86</v>
      </c>
      <c r="AA14" s="202">
        <v>0</v>
      </c>
      <c r="AB14" s="202">
        <v>0</v>
      </c>
      <c r="AC14" s="202">
        <v>9.26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23.72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23.2</v>
      </c>
      <c r="L15" s="202">
        <v>18.75</v>
      </c>
      <c r="M15" s="202">
        <v>0</v>
      </c>
      <c r="N15" s="202">
        <v>28.99</v>
      </c>
      <c r="O15" s="202">
        <v>48.69</v>
      </c>
      <c r="P15" s="202">
        <v>59.1</v>
      </c>
      <c r="Q15" s="202">
        <v>1</v>
      </c>
      <c r="R15" s="202">
        <v>4.83</v>
      </c>
      <c r="S15" s="202">
        <v>2.9</v>
      </c>
      <c r="T15" s="202">
        <v>0</v>
      </c>
      <c r="U15" s="202">
        <v>187.54</v>
      </c>
      <c r="V15" s="202">
        <v>5.09</v>
      </c>
      <c r="W15" s="202">
        <v>10.58</v>
      </c>
      <c r="X15" s="202">
        <v>36.22</v>
      </c>
      <c r="Y15" s="202">
        <v>0</v>
      </c>
      <c r="Z15" s="202">
        <v>32.86</v>
      </c>
      <c r="AA15" s="202">
        <v>0</v>
      </c>
      <c r="AB15" s="202">
        <v>0</v>
      </c>
      <c r="AC15" s="202">
        <v>9.26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23.72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23.2</v>
      </c>
      <c r="L16" s="202">
        <v>18.809999999999999</v>
      </c>
      <c r="M16" s="202">
        <v>0</v>
      </c>
      <c r="N16" s="202">
        <v>28.99</v>
      </c>
      <c r="O16" s="202">
        <v>48.69</v>
      </c>
      <c r="P16" s="202">
        <v>59.1</v>
      </c>
      <c r="Q16" s="202">
        <v>1</v>
      </c>
      <c r="R16" s="202">
        <v>4.83</v>
      </c>
      <c r="S16" s="202">
        <v>2.9</v>
      </c>
      <c r="T16" s="202">
        <v>0</v>
      </c>
      <c r="U16" s="202">
        <v>187.54</v>
      </c>
      <c r="V16" s="202">
        <v>5.09</v>
      </c>
      <c r="W16" s="202">
        <v>10.58</v>
      </c>
      <c r="X16" s="202">
        <v>36.22</v>
      </c>
      <c r="Y16" s="202">
        <v>0</v>
      </c>
      <c r="Z16" s="202">
        <v>32.86</v>
      </c>
      <c r="AA16" s="202">
        <v>0</v>
      </c>
      <c r="AB16" s="202">
        <v>0</v>
      </c>
      <c r="AC16" s="202">
        <v>9.26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23.72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23.2</v>
      </c>
      <c r="L17" s="202">
        <v>18.809999999999999</v>
      </c>
      <c r="M17" s="202">
        <v>0</v>
      </c>
      <c r="N17" s="202">
        <v>28.99</v>
      </c>
      <c r="O17" s="202">
        <v>48.69</v>
      </c>
      <c r="P17" s="202">
        <v>59.1</v>
      </c>
      <c r="Q17" s="202">
        <v>1</v>
      </c>
      <c r="R17" s="202">
        <v>4.83</v>
      </c>
      <c r="S17" s="202">
        <v>2.9</v>
      </c>
      <c r="T17" s="202">
        <v>0</v>
      </c>
      <c r="U17" s="202">
        <v>187.54</v>
      </c>
      <c r="V17" s="202">
        <v>5.09</v>
      </c>
      <c r="W17" s="202">
        <v>10.58</v>
      </c>
      <c r="X17" s="202">
        <v>36.22</v>
      </c>
      <c r="Y17" s="202">
        <v>0</v>
      </c>
      <c r="Z17" s="202">
        <v>32.86</v>
      </c>
      <c r="AA17" s="202">
        <v>0</v>
      </c>
      <c r="AB17" s="202">
        <v>0</v>
      </c>
      <c r="AC17" s="202">
        <v>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5.46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23.2</v>
      </c>
      <c r="L18" s="202">
        <v>18.809999999999999</v>
      </c>
      <c r="M18" s="202">
        <v>0</v>
      </c>
      <c r="N18" s="202">
        <v>28.99</v>
      </c>
      <c r="O18" s="202">
        <v>48.69</v>
      </c>
      <c r="P18" s="202">
        <v>59.1</v>
      </c>
      <c r="Q18" s="202">
        <v>1</v>
      </c>
      <c r="R18" s="202">
        <v>4.83</v>
      </c>
      <c r="S18" s="202">
        <v>2.9</v>
      </c>
      <c r="T18" s="202">
        <v>0</v>
      </c>
      <c r="U18" s="202">
        <v>187.54</v>
      </c>
      <c r="V18" s="202">
        <v>5.09</v>
      </c>
      <c r="W18" s="202">
        <v>10.58</v>
      </c>
      <c r="X18" s="202">
        <v>36.22</v>
      </c>
      <c r="Y18" s="202">
        <v>0</v>
      </c>
      <c r="Z18" s="202">
        <v>32.86</v>
      </c>
      <c r="AA18" s="202">
        <v>0</v>
      </c>
      <c r="AB18" s="202">
        <v>0</v>
      </c>
      <c r="AC18" s="202">
        <v>9.26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23.72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38.659999999999997</v>
      </c>
      <c r="L19" s="202">
        <v>18.809999999999999</v>
      </c>
      <c r="M19" s="202">
        <v>0</v>
      </c>
      <c r="N19" s="202">
        <v>28.99</v>
      </c>
      <c r="O19" s="202">
        <v>48.69</v>
      </c>
      <c r="P19" s="202">
        <v>59.1</v>
      </c>
      <c r="Q19" s="202">
        <v>1</v>
      </c>
      <c r="R19" s="202">
        <v>4.83</v>
      </c>
      <c r="S19" s="202">
        <v>2.9</v>
      </c>
      <c r="T19" s="202">
        <v>0</v>
      </c>
      <c r="U19" s="202">
        <v>187.54</v>
      </c>
      <c r="V19" s="202">
        <v>5.09</v>
      </c>
      <c r="W19" s="202">
        <v>10.58</v>
      </c>
      <c r="X19" s="202">
        <v>36.22</v>
      </c>
      <c r="Y19" s="202">
        <v>0</v>
      </c>
      <c r="Z19" s="202">
        <v>32.86</v>
      </c>
      <c r="AA19" s="202">
        <v>0</v>
      </c>
      <c r="AB19" s="202">
        <v>0</v>
      </c>
      <c r="AC19" s="202">
        <v>9.26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25.12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38.659999999999997</v>
      </c>
      <c r="L20" s="202">
        <v>18.809999999999999</v>
      </c>
      <c r="M20" s="202">
        <v>0</v>
      </c>
      <c r="N20" s="202">
        <v>28.99</v>
      </c>
      <c r="O20" s="202">
        <v>48.69</v>
      </c>
      <c r="P20" s="202">
        <v>59.1</v>
      </c>
      <c r="Q20" s="202">
        <v>1</v>
      </c>
      <c r="R20" s="202">
        <v>4.83</v>
      </c>
      <c r="S20" s="202">
        <v>2.9</v>
      </c>
      <c r="T20" s="202">
        <v>0</v>
      </c>
      <c r="U20" s="202">
        <v>187.54</v>
      </c>
      <c r="V20" s="202">
        <v>5.09</v>
      </c>
      <c r="W20" s="202">
        <v>10.58</v>
      </c>
      <c r="X20" s="202">
        <v>36.22</v>
      </c>
      <c r="Y20" s="202">
        <v>0</v>
      </c>
      <c r="Z20" s="202">
        <v>32.86</v>
      </c>
      <c r="AA20" s="202">
        <v>0</v>
      </c>
      <c r="AB20" s="202">
        <v>0</v>
      </c>
      <c r="AC20" s="202">
        <v>8.86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23.68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38.659999999999997</v>
      </c>
      <c r="L21" s="202">
        <v>18.809999999999999</v>
      </c>
      <c r="M21" s="202">
        <v>0</v>
      </c>
      <c r="N21" s="202">
        <v>28.99</v>
      </c>
      <c r="O21" s="202">
        <v>48.69</v>
      </c>
      <c r="P21" s="202">
        <v>59.1</v>
      </c>
      <c r="Q21" s="202">
        <v>1</v>
      </c>
      <c r="R21" s="202">
        <v>4.83</v>
      </c>
      <c r="S21" s="202">
        <v>2.9</v>
      </c>
      <c r="T21" s="202">
        <v>0</v>
      </c>
      <c r="U21" s="202">
        <v>187.54</v>
      </c>
      <c r="V21" s="202">
        <v>5.09</v>
      </c>
      <c r="W21" s="202">
        <v>10.59</v>
      </c>
      <c r="X21" s="202">
        <v>36.22</v>
      </c>
      <c r="Y21" s="202">
        <v>0</v>
      </c>
      <c r="Z21" s="202">
        <v>32.86</v>
      </c>
      <c r="AA21" s="202">
        <v>0</v>
      </c>
      <c r="AB21" s="202">
        <v>0</v>
      </c>
      <c r="AC21" s="202">
        <v>8.86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23.68</v>
      </c>
      <c r="AJ21" s="202">
        <v>0</v>
      </c>
      <c r="AK21" s="202">
        <v>40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27.44</v>
      </c>
      <c r="L22" s="202">
        <v>18.809999999999999</v>
      </c>
      <c r="M22" s="202">
        <v>0</v>
      </c>
      <c r="N22" s="202">
        <v>28.99</v>
      </c>
      <c r="O22" s="202">
        <v>48.69</v>
      </c>
      <c r="P22" s="202">
        <v>59.1</v>
      </c>
      <c r="Q22" s="202">
        <v>1</v>
      </c>
      <c r="R22" s="202">
        <v>4.83</v>
      </c>
      <c r="S22" s="202">
        <v>2.9</v>
      </c>
      <c r="T22" s="202">
        <v>0</v>
      </c>
      <c r="U22" s="202">
        <v>187.54</v>
      </c>
      <c r="V22" s="202">
        <v>5.09</v>
      </c>
      <c r="W22" s="202">
        <v>10.59</v>
      </c>
      <c r="X22" s="202">
        <v>36.22</v>
      </c>
      <c r="Y22" s="202">
        <v>0</v>
      </c>
      <c r="Z22" s="202">
        <v>68.31</v>
      </c>
      <c r="AA22" s="202">
        <v>0</v>
      </c>
      <c r="AB22" s="202">
        <v>0</v>
      </c>
      <c r="AC22" s="202">
        <v>8.86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23.68</v>
      </c>
      <c r="AJ22" s="202">
        <v>0</v>
      </c>
      <c r="AK22" s="202">
        <v>40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27.46</v>
      </c>
      <c r="L23" s="202">
        <v>18.809999999999999</v>
      </c>
      <c r="M23" s="202">
        <v>0</v>
      </c>
      <c r="N23" s="202">
        <v>28.99</v>
      </c>
      <c r="O23" s="202">
        <v>48.69</v>
      </c>
      <c r="P23" s="202">
        <v>59.1</v>
      </c>
      <c r="Q23" s="202">
        <v>2.7</v>
      </c>
      <c r="R23" s="202">
        <v>5.0999999999999996</v>
      </c>
      <c r="S23" s="202">
        <v>3.06</v>
      </c>
      <c r="T23" s="202">
        <v>0</v>
      </c>
      <c r="U23" s="202">
        <v>187.54</v>
      </c>
      <c r="V23" s="202">
        <v>5.09</v>
      </c>
      <c r="W23" s="202">
        <v>10.59</v>
      </c>
      <c r="X23" s="202">
        <v>36.22</v>
      </c>
      <c r="Y23" s="202">
        <v>0</v>
      </c>
      <c r="Z23" s="202">
        <v>68.31</v>
      </c>
      <c r="AA23" s="202">
        <v>0</v>
      </c>
      <c r="AB23" s="202">
        <v>0</v>
      </c>
      <c r="AC23" s="202">
        <v>9.5299999999999994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23.68</v>
      </c>
      <c r="AJ23" s="202">
        <v>0</v>
      </c>
      <c r="AK23" s="202">
        <v>41.45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27.47</v>
      </c>
      <c r="L24" s="202">
        <v>18.809999999999999</v>
      </c>
      <c r="M24" s="202">
        <v>0</v>
      </c>
      <c r="N24" s="202">
        <v>28.99</v>
      </c>
      <c r="O24" s="202">
        <v>48.69</v>
      </c>
      <c r="P24" s="202">
        <v>59.1</v>
      </c>
      <c r="Q24" s="202">
        <v>0.97</v>
      </c>
      <c r="R24" s="202">
        <v>4.83</v>
      </c>
      <c r="S24" s="202">
        <v>2.9</v>
      </c>
      <c r="T24" s="202">
        <v>0</v>
      </c>
      <c r="U24" s="202">
        <v>187.54</v>
      </c>
      <c r="V24" s="202">
        <v>5.09</v>
      </c>
      <c r="W24" s="202">
        <v>10.62</v>
      </c>
      <c r="X24" s="202">
        <v>36.21</v>
      </c>
      <c r="Y24" s="202">
        <v>0</v>
      </c>
      <c r="Z24" s="202">
        <v>68.31</v>
      </c>
      <c r="AA24" s="202">
        <v>0</v>
      </c>
      <c r="AB24" s="202">
        <v>0</v>
      </c>
      <c r="AC24" s="202">
        <v>9.5299999999999994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23.68</v>
      </c>
      <c r="AJ24" s="202">
        <v>0</v>
      </c>
      <c r="AK24" s="202">
        <v>41.45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50.06</v>
      </c>
      <c r="L25" s="202">
        <v>63.06</v>
      </c>
      <c r="M25" s="202">
        <v>0</v>
      </c>
      <c r="N25" s="202">
        <v>28.99</v>
      </c>
      <c r="O25" s="202">
        <v>48.69</v>
      </c>
      <c r="P25" s="202">
        <v>59.1</v>
      </c>
      <c r="Q25" s="202">
        <v>5.36</v>
      </c>
      <c r="R25" s="202">
        <v>10.41</v>
      </c>
      <c r="S25" s="202">
        <v>6.48</v>
      </c>
      <c r="T25" s="202">
        <v>0</v>
      </c>
      <c r="U25" s="202">
        <v>187.54</v>
      </c>
      <c r="V25" s="202">
        <v>5.09</v>
      </c>
      <c r="W25" s="202">
        <v>10.62</v>
      </c>
      <c r="X25" s="202">
        <v>36.21</v>
      </c>
      <c r="Y25" s="202">
        <v>0</v>
      </c>
      <c r="Z25" s="202">
        <v>68.31</v>
      </c>
      <c r="AA25" s="202">
        <v>0</v>
      </c>
      <c r="AB25" s="202">
        <v>0</v>
      </c>
      <c r="AC25" s="202">
        <v>9.5299999999999994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23.68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50.06</v>
      </c>
      <c r="L26" s="202">
        <v>63.06</v>
      </c>
      <c r="M26" s="202">
        <v>0</v>
      </c>
      <c r="N26" s="202">
        <v>28.99</v>
      </c>
      <c r="O26" s="202">
        <v>48.69</v>
      </c>
      <c r="P26" s="202">
        <v>59.1</v>
      </c>
      <c r="Q26" s="202">
        <v>5.36</v>
      </c>
      <c r="R26" s="202">
        <v>10.41</v>
      </c>
      <c r="S26" s="202">
        <v>6.48</v>
      </c>
      <c r="T26" s="202">
        <v>0</v>
      </c>
      <c r="U26" s="202">
        <v>187.54</v>
      </c>
      <c r="V26" s="202">
        <v>5.09</v>
      </c>
      <c r="W26" s="202">
        <v>10.68</v>
      </c>
      <c r="X26" s="202">
        <v>36.22</v>
      </c>
      <c r="Y26" s="202">
        <v>0</v>
      </c>
      <c r="Z26" s="202">
        <v>68.31</v>
      </c>
      <c r="AA26" s="202">
        <v>0</v>
      </c>
      <c r="AB26" s="202">
        <v>0</v>
      </c>
      <c r="AC26" s="202">
        <v>9.5299999999999994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23.68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50.06</v>
      </c>
      <c r="L27" s="202">
        <v>63.06</v>
      </c>
      <c r="M27" s="202">
        <v>0</v>
      </c>
      <c r="N27" s="202">
        <v>28.99</v>
      </c>
      <c r="O27" s="202">
        <v>48.69</v>
      </c>
      <c r="P27" s="202">
        <v>59.1</v>
      </c>
      <c r="Q27" s="202">
        <v>5.36</v>
      </c>
      <c r="R27" s="202">
        <v>10.41</v>
      </c>
      <c r="S27" s="202">
        <v>6.48</v>
      </c>
      <c r="T27" s="202">
        <v>0</v>
      </c>
      <c r="U27" s="202">
        <v>187.54</v>
      </c>
      <c r="V27" s="202">
        <v>5.09</v>
      </c>
      <c r="W27" s="202">
        <v>10.62</v>
      </c>
      <c r="X27" s="202">
        <v>36.21</v>
      </c>
      <c r="Y27" s="202">
        <v>0</v>
      </c>
      <c r="Z27" s="202">
        <v>68.31</v>
      </c>
      <c r="AA27" s="202">
        <v>0</v>
      </c>
      <c r="AB27" s="202">
        <v>0</v>
      </c>
      <c r="AC27" s="202">
        <v>8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10.77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50.06</v>
      </c>
      <c r="L28" s="202">
        <v>63.06</v>
      </c>
      <c r="M28" s="202">
        <v>0</v>
      </c>
      <c r="N28" s="202">
        <v>28.99</v>
      </c>
      <c r="O28" s="202">
        <v>48.69</v>
      </c>
      <c r="P28" s="202">
        <v>59.1</v>
      </c>
      <c r="Q28" s="202">
        <v>5.54</v>
      </c>
      <c r="R28" s="202">
        <v>10.77</v>
      </c>
      <c r="S28" s="202">
        <v>6.7</v>
      </c>
      <c r="T28" s="202">
        <v>0</v>
      </c>
      <c r="U28" s="202">
        <v>187.54</v>
      </c>
      <c r="V28" s="202">
        <v>5.09</v>
      </c>
      <c r="W28" s="202">
        <v>10.62</v>
      </c>
      <c r="X28" s="202">
        <v>36.21</v>
      </c>
      <c r="Y28" s="202">
        <v>0</v>
      </c>
      <c r="Z28" s="202">
        <v>68.31</v>
      </c>
      <c r="AA28" s="202">
        <v>0</v>
      </c>
      <c r="AB28" s="202">
        <v>0</v>
      </c>
      <c r="AC28" s="202">
        <v>9.5299999999999994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25.12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17.899999999999999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50.06</v>
      </c>
      <c r="L29" s="202">
        <v>63.06</v>
      </c>
      <c r="M29" s="202">
        <v>0</v>
      </c>
      <c r="N29" s="202">
        <v>28.99</v>
      </c>
      <c r="O29" s="202">
        <v>48.69</v>
      </c>
      <c r="P29" s="202">
        <v>59.1</v>
      </c>
      <c r="Q29" s="202">
        <v>5.36</v>
      </c>
      <c r="R29" s="202">
        <v>10.41</v>
      </c>
      <c r="S29" s="202">
        <v>6.48</v>
      </c>
      <c r="T29" s="202">
        <v>0</v>
      </c>
      <c r="U29" s="202">
        <v>187.54</v>
      </c>
      <c r="V29" s="202">
        <v>5.09</v>
      </c>
      <c r="W29" s="202">
        <v>10.73</v>
      </c>
      <c r="X29" s="202">
        <v>36.21</v>
      </c>
      <c r="Y29" s="202">
        <v>0</v>
      </c>
      <c r="Z29" s="202">
        <v>68.31</v>
      </c>
      <c r="AA29" s="202">
        <v>0</v>
      </c>
      <c r="AB29" s="202">
        <v>0</v>
      </c>
      <c r="AC29" s="202">
        <v>9.5299999999999994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25.12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50.06</v>
      </c>
      <c r="L30" s="202">
        <v>63.06</v>
      </c>
      <c r="M30" s="202">
        <v>0</v>
      </c>
      <c r="N30" s="202">
        <v>28.99</v>
      </c>
      <c r="O30" s="202">
        <v>48.69</v>
      </c>
      <c r="P30" s="202">
        <v>59.1</v>
      </c>
      <c r="Q30" s="202">
        <v>5.36</v>
      </c>
      <c r="R30" s="202">
        <v>10.41</v>
      </c>
      <c r="S30" s="202">
        <v>6.48</v>
      </c>
      <c r="T30" s="202">
        <v>0</v>
      </c>
      <c r="U30" s="202">
        <v>187.54</v>
      </c>
      <c r="V30" s="202">
        <v>5.09</v>
      </c>
      <c r="W30" s="202">
        <v>10.73</v>
      </c>
      <c r="X30" s="202">
        <v>36.21</v>
      </c>
      <c r="Y30" s="202">
        <v>0</v>
      </c>
      <c r="Z30" s="202">
        <v>68.31</v>
      </c>
      <c r="AA30" s="202">
        <v>0</v>
      </c>
      <c r="AB30" s="202">
        <v>0</v>
      </c>
      <c r="AC30" s="202">
        <v>9.5299999999999994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25.12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17.899999999999999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50.06</v>
      </c>
      <c r="L31" s="202">
        <v>63.06</v>
      </c>
      <c r="M31" s="202">
        <v>0</v>
      </c>
      <c r="N31" s="202">
        <v>28.99</v>
      </c>
      <c r="O31" s="202">
        <v>48.69</v>
      </c>
      <c r="P31" s="202">
        <v>59.1</v>
      </c>
      <c r="Q31" s="202">
        <v>5.54</v>
      </c>
      <c r="R31" s="202">
        <v>10.77</v>
      </c>
      <c r="S31" s="202">
        <v>6.7</v>
      </c>
      <c r="T31" s="202">
        <v>0</v>
      </c>
      <c r="U31" s="202">
        <v>187.54</v>
      </c>
      <c r="V31" s="202">
        <v>5.09</v>
      </c>
      <c r="W31" s="202">
        <v>10.73</v>
      </c>
      <c r="X31" s="202">
        <v>36.22</v>
      </c>
      <c r="Y31" s="202">
        <v>0</v>
      </c>
      <c r="Z31" s="202">
        <v>68.31</v>
      </c>
      <c r="AA31" s="202">
        <v>0</v>
      </c>
      <c r="AB31" s="202">
        <v>0</v>
      </c>
      <c r="AC31" s="202">
        <v>9.26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23.02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17.899999999999999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50.06</v>
      </c>
      <c r="L32" s="202">
        <v>63.06</v>
      </c>
      <c r="M32" s="202">
        <v>0</v>
      </c>
      <c r="N32" s="202">
        <v>28.99</v>
      </c>
      <c r="O32" s="202">
        <v>48.69</v>
      </c>
      <c r="P32" s="202">
        <v>59.1</v>
      </c>
      <c r="Q32" s="202">
        <v>5.54</v>
      </c>
      <c r="R32" s="202">
        <v>10.77</v>
      </c>
      <c r="S32" s="202">
        <v>6.7</v>
      </c>
      <c r="T32" s="202">
        <v>0</v>
      </c>
      <c r="U32" s="202">
        <v>187.54</v>
      </c>
      <c r="V32" s="202">
        <v>5.09</v>
      </c>
      <c r="W32" s="202">
        <v>10.73</v>
      </c>
      <c r="X32" s="202">
        <v>36.22</v>
      </c>
      <c r="Y32" s="202">
        <v>0</v>
      </c>
      <c r="Z32" s="202">
        <v>68.31</v>
      </c>
      <c r="AA32" s="202">
        <v>0</v>
      </c>
      <c r="AB32" s="202">
        <v>0</v>
      </c>
      <c r="AC32" s="202">
        <v>9.26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23.02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17.899999999999999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50.06</v>
      </c>
      <c r="L33" s="202">
        <v>40.590000000000003</v>
      </c>
      <c r="M33" s="202">
        <v>0</v>
      </c>
      <c r="N33" s="202">
        <v>28.99</v>
      </c>
      <c r="O33" s="202">
        <v>48.69</v>
      </c>
      <c r="P33" s="202">
        <v>59.1</v>
      </c>
      <c r="Q33" s="202">
        <v>5.54</v>
      </c>
      <c r="R33" s="202">
        <v>10.77</v>
      </c>
      <c r="S33" s="202">
        <v>6.7</v>
      </c>
      <c r="T33" s="202">
        <v>0</v>
      </c>
      <c r="U33" s="202">
        <v>187.54</v>
      </c>
      <c r="V33" s="202">
        <v>5.09</v>
      </c>
      <c r="W33" s="202">
        <v>10.73</v>
      </c>
      <c r="X33" s="202">
        <v>36.22</v>
      </c>
      <c r="Y33" s="202">
        <v>0</v>
      </c>
      <c r="Z33" s="202">
        <v>68.31</v>
      </c>
      <c r="AA33" s="202">
        <v>18.29</v>
      </c>
      <c r="AB33" s="202">
        <v>0</v>
      </c>
      <c r="AC33" s="202">
        <v>9.26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23.02</v>
      </c>
      <c r="AJ33" s="202">
        <v>0</v>
      </c>
      <c r="AK33" s="202">
        <v>41.45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17.899999999999999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50.06</v>
      </c>
      <c r="L34" s="202">
        <v>40.590000000000003</v>
      </c>
      <c r="M34" s="202">
        <v>0</v>
      </c>
      <c r="N34" s="202">
        <v>28.99</v>
      </c>
      <c r="O34" s="202">
        <v>48.69</v>
      </c>
      <c r="P34" s="202">
        <v>59.1</v>
      </c>
      <c r="Q34" s="202">
        <v>5.54</v>
      </c>
      <c r="R34" s="202">
        <v>10.77</v>
      </c>
      <c r="S34" s="202">
        <v>6.7</v>
      </c>
      <c r="T34" s="202">
        <v>0</v>
      </c>
      <c r="U34" s="202">
        <v>187.54</v>
      </c>
      <c r="V34" s="202">
        <v>5.09</v>
      </c>
      <c r="W34" s="202">
        <v>10.73</v>
      </c>
      <c r="X34" s="202">
        <v>36.21</v>
      </c>
      <c r="Y34" s="202">
        <v>0</v>
      </c>
      <c r="Z34" s="202">
        <v>68.31</v>
      </c>
      <c r="AA34" s="202">
        <v>18.29</v>
      </c>
      <c r="AB34" s="202">
        <v>0</v>
      </c>
      <c r="AC34" s="202">
        <v>9.26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23.02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17.899999999999999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27.47</v>
      </c>
      <c r="L35" s="202">
        <v>18.809999999999999</v>
      </c>
      <c r="M35" s="202">
        <v>0</v>
      </c>
      <c r="N35" s="202">
        <v>29</v>
      </c>
      <c r="O35" s="202">
        <v>49</v>
      </c>
      <c r="P35" s="202">
        <v>59.1</v>
      </c>
      <c r="Q35" s="202">
        <v>5.54</v>
      </c>
      <c r="R35" s="202">
        <v>10.77</v>
      </c>
      <c r="S35" s="202">
        <v>6.7</v>
      </c>
      <c r="T35" s="202">
        <v>0</v>
      </c>
      <c r="U35" s="202">
        <v>187.54</v>
      </c>
      <c r="V35" s="202">
        <v>5.09</v>
      </c>
      <c r="W35" s="202">
        <v>10.73</v>
      </c>
      <c r="X35" s="202">
        <v>36.21</v>
      </c>
      <c r="Y35" s="202">
        <v>0</v>
      </c>
      <c r="Z35" s="202">
        <v>68.31</v>
      </c>
      <c r="AA35" s="202">
        <v>18.29</v>
      </c>
      <c r="AB35" s="202">
        <v>0</v>
      </c>
      <c r="AC35" s="202">
        <v>9.26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23.02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27.47</v>
      </c>
      <c r="L36" s="202">
        <v>18.809999999999999</v>
      </c>
      <c r="M36" s="202">
        <v>0</v>
      </c>
      <c r="N36" s="202">
        <v>29</v>
      </c>
      <c r="O36" s="202">
        <v>49.47</v>
      </c>
      <c r="P36" s="202">
        <v>59.1</v>
      </c>
      <c r="Q36" s="202">
        <v>5.54</v>
      </c>
      <c r="R36" s="202">
        <v>10.77</v>
      </c>
      <c r="S36" s="202">
        <v>6.7</v>
      </c>
      <c r="T36" s="202">
        <v>0</v>
      </c>
      <c r="U36" s="202">
        <v>187.54</v>
      </c>
      <c r="V36" s="202">
        <v>5.09</v>
      </c>
      <c r="W36" s="202">
        <v>10.73</v>
      </c>
      <c r="X36" s="202">
        <v>36.21</v>
      </c>
      <c r="Y36" s="202">
        <v>0</v>
      </c>
      <c r="Z36" s="202">
        <v>68.31</v>
      </c>
      <c r="AA36" s="202">
        <v>18.29</v>
      </c>
      <c r="AB36" s="202">
        <v>0</v>
      </c>
      <c r="AC36" s="202">
        <v>9.26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23.02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27.47</v>
      </c>
      <c r="L37" s="202">
        <v>18.809999999999999</v>
      </c>
      <c r="M37" s="202">
        <v>0</v>
      </c>
      <c r="N37" s="202">
        <v>29</v>
      </c>
      <c r="O37" s="202">
        <v>49.47</v>
      </c>
      <c r="P37" s="202">
        <v>59.02</v>
      </c>
      <c r="Q37" s="202">
        <v>5.54</v>
      </c>
      <c r="R37" s="202">
        <v>10.77</v>
      </c>
      <c r="S37" s="202">
        <v>6.7</v>
      </c>
      <c r="T37" s="202">
        <v>0</v>
      </c>
      <c r="U37" s="202">
        <v>187.54</v>
      </c>
      <c r="V37" s="202">
        <v>5.09</v>
      </c>
      <c r="W37" s="202">
        <v>10.73</v>
      </c>
      <c r="X37" s="202">
        <v>36.21</v>
      </c>
      <c r="Y37" s="202">
        <v>0</v>
      </c>
      <c r="Z37" s="202">
        <v>68.31</v>
      </c>
      <c r="AA37" s="202">
        <v>18.29</v>
      </c>
      <c r="AB37" s="202">
        <v>0</v>
      </c>
      <c r="AC37" s="202">
        <v>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5.3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27.47</v>
      </c>
      <c r="L38" s="202">
        <v>18.809999999999999</v>
      </c>
      <c r="M38" s="202">
        <v>0</v>
      </c>
      <c r="N38" s="202">
        <v>29</v>
      </c>
      <c r="O38" s="202">
        <v>49.47</v>
      </c>
      <c r="P38" s="202">
        <v>59.02</v>
      </c>
      <c r="Q38" s="202">
        <v>5.54</v>
      </c>
      <c r="R38" s="202">
        <v>10.77</v>
      </c>
      <c r="S38" s="202">
        <v>6.7</v>
      </c>
      <c r="T38" s="202">
        <v>0</v>
      </c>
      <c r="U38" s="202">
        <v>187.54</v>
      </c>
      <c r="V38" s="202">
        <v>5.09</v>
      </c>
      <c r="W38" s="202">
        <v>10.73</v>
      </c>
      <c r="X38" s="202">
        <v>36.21</v>
      </c>
      <c r="Y38" s="202">
        <v>0</v>
      </c>
      <c r="Z38" s="202">
        <v>68.31</v>
      </c>
      <c r="AA38" s="202">
        <v>18.29</v>
      </c>
      <c r="AB38" s="202">
        <v>0</v>
      </c>
      <c r="AC38" s="202">
        <v>7.87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5.3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27.47</v>
      </c>
      <c r="L39" s="202">
        <v>18.809999999999999</v>
      </c>
      <c r="M39" s="202">
        <v>0</v>
      </c>
      <c r="N39" s="202">
        <v>29</v>
      </c>
      <c r="O39" s="202">
        <v>49.47</v>
      </c>
      <c r="P39" s="202">
        <v>59.1</v>
      </c>
      <c r="Q39" s="202">
        <v>5.54</v>
      </c>
      <c r="R39" s="202">
        <v>10.77</v>
      </c>
      <c r="S39" s="202">
        <v>6.7</v>
      </c>
      <c r="T39" s="202">
        <v>0</v>
      </c>
      <c r="U39" s="202">
        <v>187.54</v>
      </c>
      <c r="V39" s="202">
        <v>5.09</v>
      </c>
      <c r="W39" s="202">
        <v>10.73</v>
      </c>
      <c r="X39" s="202">
        <v>36.21</v>
      </c>
      <c r="Y39" s="202">
        <v>0</v>
      </c>
      <c r="Z39" s="202">
        <v>68.31</v>
      </c>
      <c r="AA39" s="202">
        <v>18.29</v>
      </c>
      <c r="AB39" s="202">
        <v>0</v>
      </c>
      <c r="AC39" s="202">
        <v>7.87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27.47</v>
      </c>
      <c r="L40" s="202">
        <v>18.809999999999999</v>
      </c>
      <c r="M40" s="202">
        <v>0</v>
      </c>
      <c r="N40" s="202">
        <v>29</v>
      </c>
      <c r="O40" s="202">
        <v>49.47</v>
      </c>
      <c r="P40" s="202">
        <v>59.1</v>
      </c>
      <c r="Q40" s="202">
        <v>5.54</v>
      </c>
      <c r="R40" s="202">
        <v>10.77</v>
      </c>
      <c r="S40" s="202">
        <v>6.7</v>
      </c>
      <c r="T40" s="202">
        <v>0</v>
      </c>
      <c r="U40" s="202">
        <v>187.54</v>
      </c>
      <c r="V40" s="202">
        <v>5.09</v>
      </c>
      <c r="W40" s="202">
        <v>10.73</v>
      </c>
      <c r="X40" s="202">
        <v>36.21</v>
      </c>
      <c r="Y40" s="202">
        <v>0</v>
      </c>
      <c r="Z40" s="202">
        <v>68.31</v>
      </c>
      <c r="AA40" s="202">
        <v>18.29</v>
      </c>
      <c r="AB40" s="202">
        <v>0</v>
      </c>
      <c r="AC40" s="202">
        <v>7.87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27.47</v>
      </c>
      <c r="L41" s="202">
        <v>18.809999999999999</v>
      </c>
      <c r="M41" s="202">
        <v>0</v>
      </c>
      <c r="N41" s="202">
        <v>29</v>
      </c>
      <c r="O41" s="202">
        <v>48.69</v>
      </c>
      <c r="P41" s="202">
        <v>59.1</v>
      </c>
      <c r="Q41" s="202">
        <v>5.54</v>
      </c>
      <c r="R41" s="202">
        <v>10.77</v>
      </c>
      <c r="S41" s="202">
        <v>6.7</v>
      </c>
      <c r="T41" s="202">
        <v>0</v>
      </c>
      <c r="U41" s="202">
        <v>187.54</v>
      </c>
      <c r="V41" s="202">
        <v>5.09</v>
      </c>
      <c r="W41" s="202">
        <v>10.84</v>
      </c>
      <c r="X41" s="202">
        <v>36.21</v>
      </c>
      <c r="Y41" s="202">
        <v>0</v>
      </c>
      <c r="Z41" s="202">
        <v>68.31</v>
      </c>
      <c r="AA41" s="202">
        <v>18.29</v>
      </c>
      <c r="AB41" s="202">
        <v>0</v>
      </c>
      <c r="AC41" s="202">
        <v>7.87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27.47</v>
      </c>
      <c r="L42" s="202">
        <v>18.809999999999999</v>
      </c>
      <c r="M42" s="202">
        <v>0</v>
      </c>
      <c r="N42" s="202">
        <v>29</v>
      </c>
      <c r="O42" s="202">
        <v>48.69</v>
      </c>
      <c r="P42" s="202">
        <v>59.1</v>
      </c>
      <c r="Q42" s="202">
        <v>5.54</v>
      </c>
      <c r="R42" s="202">
        <v>10.77</v>
      </c>
      <c r="S42" s="202">
        <v>6.7</v>
      </c>
      <c r="T42" s="202">
        <v>0</v>
      </c>
      <c r="U42" s="202">
        <v>187.54</v>
      </c>
      <c r="V42" s="202">
        <v>5.09</v>
      </c>
      <c r="W42" s="202">
        <v>10.84</v>
      </c>
      <c r="X42" s="202">
        <v>36.21</v>
      </c>
      <c r="Y42" s="202">
        <v>0</v>
      </c>
      <c r="Z42" s="202">
        <v>68.31</v>
      </c>
      <c r="AA42" s="202">
        <v>18.29</v>
      </c>
      <c r="AB42" s="202">
        <v>0</v>
      </c>
      <c r="AC42" s="202">
        <v>7.87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27.47</v>
      </c>
      <c r="L43" s="202">
        <v>18.809999999999999</v>
      </c>
      <c r="M43" s="202">
        <v>0</v>
      </c>
      <c r="N43" s="202">
        <v>29</v>
      </c>
      <c r="O43" s="202">
        <v>48.69</v>
      </c>
      <c r="P43" s="202">
        <v>59.1</v>
      </c>
      <c r="Q43" s="202">
        <v>5.54</v>
      </c>
      <c r="R43" s="202">
        <v>10.77</v>
      </c>
      <c r="S43" s="202">
        <v>6.7</v>
      </c>
      <c r="T43" s="202">
        <v>0</v>
      </c>
      <c r="U43" s="202">
        <v>187.54</v>
      </c>
      <c r="V43" s="202">
        <v>5.09</v>
      </c>
      <c r="W43" s="202">
        <v>10.84</v>
      </c>
      <c r="X43" s="202">
        <v>36.21</v>
      </c>
      <c r="Y43" s="202">
        <v>0</v>
      </c>
      <c r="Z43" s="202">
        <v>68.31</v>
      </c>
      <c r="AA43" s="202">
        <v>20.32</v>
      </c>
      <c r="AB43" s="202">
        <v>0</v>
      </c>
      <c r="AC43" s="202">
        <v>7.64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27.47</v>
      </c>
      <c r="L44" s="202">
        <v>18.809999999999999</v>
      </c>
      <c r="M44" s="202">
        <v>0</v>
      </c>
      <c r="N44" s="202">
        <v>29</v>
      </c>
      <c r="O44" s="202">
        <v>48.69</v>
      </c>
      <c r="P44" s="202">
        <v>59.1</v>
      </c>
      <c r="Q44" s="202">
        <v>5.54</v>
      </c>
      <c r="R44" s="202">
        <v>10.77</v>
      </c>
      <c r="S44" s="202">
        <v>6.7</v>
      </c>
      <c r="T44" s="202">
        <v>0</v>
      </c>
      <c r="U44" s="202">
        <v>187.54</v>
      </c>
      <c r="V44" s="202">
        <v>5.09</v>
      </c>
      <c r="W44" s="202">
        <v>10.84</v>
      </c>
      <c r="X44" s="202">
        <v>36.21</v>
      </c>
      <c r="Y44" s="202">
        <v>0</v>
      </c>
      <c r="Z44" s="202">
        <v>68.31</v>
      </c>
      <c r="AA44" s="202">
        <v>20.32</v>
      </c>
      <c r="AB44" s="202">
        <v>0</v>
      </c>
      <c r="AC44" s="202">
        <v>7.64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27.47</v>
      </c>
      <c r="L45" s="202">
        <v>18.809999999999999</v>
      </c>
      <c r="M45" s="202">
        <v>0</v>
      </c>
      <c r="N45" s="202">
        <v>29</v>
      </c>
      <c r="O45" s="202">
        <v>48.69</v>
      </c>
      <c r="P45" s="202">
        <v>59.1</v>
      </c>
      <c r="Q45" s="202">
        <v>5.54</v>
      </c>
      <c r="R45" s="202">
        <v>10.77</v>
      </c>
      <c r="S45" s="202">
        <v>6.7</v>
      </c>
      <c r="T45" s="202">
        <v>0</v>
      </c>
      <c r="U45" s="202">
        <v>187.54</v>
      </c>
      <c r="V45" s="202">
        <v>5.09</v>
      </c>
      <c r="W45" s="202">
        <v>10.84</v>
      </c>
      <c r="X45" s="202">
        <v>36.21</v>
      </c>
      <c r="Y45" s="202">
        <v>0</v>
      </c>
      <c r="Z45" s="202">
        <v>68.31</v>
      </c>
      <c r="AA45" s="202">
        <v>20.32</v>
      </c>
      <c r="AB45" s="202">
        <v>0</v>
      </c>
      <c r="AC45" s="202">
        <v>7.64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27.47</v>
      </c>
      <c r="L46" s="202">
        <v>18.809999999999999</v>
      </c>
      <c r="M46" s="202">
        <v>0</v>
      </c>
      <c r="N46" s="202">
        <v>29</v>
      </c>
      <c r="O46" s="202">
        <v>48.69</v>
      </c>
      <c r="P46" s="202">
        <v>59.1</v>
      </c>
      <c r="Q46" s="202">
        <v>5.54</v>
      </c>
      <c r="R46" s="202">
        <v>10.77</v>
      </c>
      <c r="S46" s="202">
        <v>6.7</v>
      </c>
      <c r="T46" s="202">
        <v>0</v>
      </c>
      <c r="U46" s="202">
        <v>187.54</v>
      </c>
      <c r="V46" s="202">
        <v>5.09</v>
      </c>
      <c r="W46" s="202">
        <v>10.84</v>
      </c>
      <c r="X46" s="202">
        <v>36.21</v>
      </c>
      <c r="Y46" s="202">
        <v>0</v>
      </c>
      <c r="Z46" s="202">
        <v>68.31</v>
      </c>
      <c r="AA46" s="202">
        <v>20.32</v>
      </c>
      <c r="AB46" s="202">
        <v>0</v>
      </c>
      <c r="AC46" s="202">
        <v>7.64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27.47</v>
      </c>
      <c r="L47" s="202">
        <v>18.809999999999999</v>
      </c>
      <c r="M47" s="202">
        <v>0</v>
      </c>
      <c r="N47" s="202">
        <v>29</v>
      </c>
      <c r="O47" s="202">
        <v>48.69</v>
      </c>
      <c r="P47" s="202">
        <v>59.1</v>
      </c>
      <c r="Q47" s="202">
        <v>5.54</v>
      </c>
      <c r="R47" s="202">
        <v>10.77</v>
      </c>
      <c r="S47" s="202">
        <v>6.7</v>
      </c>
      <c r="T47" s="202">
        <v>0</v>
      </c>
      <c r="U47" s="202">
        <v>187.54</v>
      </c>
      <c r="V47" s="202">
        <v>5.09</v>
      </c>
      <c r="W47" s="202">
        <v>10.97</v>
      </c>
      <c r="X47" s="202">
        <v>35.94</v>
      </c>
      <c r="Y47" s="202">
        <v>0</v>
      </c>
      <c r="Z47" s="202">
        <v>68.31</v>
      </c>
      <c r="AA47" s="202">
        <v>20.32</v>
      </c>
      <c r="AB47" s="202">
        <v>0</v>
      </c>
      <c r="AC47" s="202">
        <v>7.64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27.47</v>
      </c>
      <c r="L48" s="202">
        <v>18.809999999999999</v>
      </c>
      <c r="M48" s="202">
        <v>0</v>
      </c>
      <c r="N48" s="202">
        <v>29</v>
      </c>
      <c r="O48" s="202">
        <v>48.69</v>
      </c>
      <c r="P48" s="202">
        <v>59.1</v>
      </c>
      <c r="Q48" s="202">
        <v>5.54</v>
      </c>
      <c r="R48" s="202">
        <v>10.77</v>
      </c>
      <c r="S48" s="202">
        <v>6.7</v>
      </c>
      <c r="T48" s="202">
        <v>0</v>
      </c>
      <c r="U48" s="202">
        <v>187.54</v>
      </c>
      <c r="V48" s="202">
        <v>5.09</v>
      </c>
      <c r="W48" s="202">
        <v>10.97</v>
      </c>
      <c r="X48" s="202">
        <v>35.94</v>
      </c>
      <c r="Y48" s="202">
        <v>0</v>
      </c>
      <c r="Z48" s="202">
        <v>68.31</v>
      </c>
      <c r="AA48" s="202">
        <v>20.32</v>
      </c>
      <c r="AB48" s="202">
        <v>0</v>
      </c>
      <c r="AC48" s="202">
        <v>7.64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27.47</v>
      </c>
      <c r="L49" s="202">
        <v>18.809999999999999</v>
      </c>
      <c r="M49" s="202">
        <v>0</v>
      </c>
      <c r="N49" s="202">
        <v>28.99</v>
      </c>
      <c r="O49" s="202">
        <v>48.69</v>
      </c>
      <c r="P49" s="202">
        <v>59.1</v>
      </c>
      <c r="Q49" s="202">
        <v>5.54</v>
      </c>
      <c r="R49" s="202">
        <v>10.77</v>
      </c>
      <c r="S49" s="202">
        <v>6.7</v>
      </c>
      <c r="T49" s="202">
        <v>0</v>
      </c>
      <c r="U49" s="202">
        <v>187.54</v>
      </c>
      <c r="V49" s="202">
        <v>5.09</v>
      </c>
      <c r="W49" s="202">
        <v>11.41</v>
      </c>
      <c r="X49" s="202">
        <v>37.47</v>
      </c>
      <c r="Y49" s="202">
        <v>0</v>
      </c>
      <c r="Z49" s="202">
        <v>68.31</v>
      </c>
      <c r="AA49" s="202">
        <v>20.32</v>
      </c>
      <c r="AB49" s="202">
        <v>0</v>
      </c>
      <c r="AC49" s="202">
        <v>7.64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27.47</v>
      </c>
      <c r="L50" s="202">
        <v>18.809999999999999</v>
      </c>
      <c r="M50" s="202">
        <v>0</v>
      </c>
      <c r="N50" s="202">
        <v>28.99</v>
      </c>
      <c r="O50" s="202">
        <v>48.69</v>
      </c>
      <c r="P50" s="202">
        <v>59.1</v>
      </c>
      <c r="Q50" s="202">
        <v>5.54</v>
      </c>
      <c r="R50" s="202">
        <v>10.77</v>
      </c>
      <c r="S50" s="202">
        <v>6.7</v>
      </c>
      <c r="T50" s="202">
        <v>0</v>
      </c>
      <c r="U50" s="202">
        <v>187.54</v>
      </c>
      <c r="V50" s="202">
        <v>5.09</v>
      </c>
      <c r="W50" s="202">
        <v>11.41</v>
      </c>
      <c r="X50" s="202">
        <v>37.47</v>
      </c>
      <c r="Y50" s="202">
        <v>0</v>
      </c>
      <c r="Z50" s="202">
        <v>68.31</v>
      </c>
      <c r="AA50" s="202">
        <v>20.32</v>
      </c>
      <c r="AB50" s="202">
        <v>0</v>
      </c>
      <c r="AC50" s="202">
        <v>7.64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50.06</v>
      </c>
      <c r="L51" s="202">
        <v>63.06</v>
      </c>
      <c r="M51" s="202">
        <v>0</v>
      </c>
      <c r="N51" s="202">
        <v>29</v>
      </c>
      <c r="O51" s="202">
        <v>48.69</v>
      </c>
      <c r="P51" s="202">
        <v>59.1</v>
      </c>
      <c r="Q51" s="202">
        <v>5.54</v>
      </c>
      <c r="R51" s="202">
        <v>10.77</v>
      </c>
      <c r="S51" s="202">
        <v>6.7</v>
      </c>
      <c r="T51" s="202">
        <v>0</v>
      </c>
      <c r="U51" s="202">
        <v>187.54</v>
      </c>
      <c r="V51" s="202">
        <v>5.09</v>
      </c>
      <c r="W51" s="202">
        <v>11.03</v>
      </c>
      <c r="X51" s="202">
        <v>36.22</v>
      </c>
      <c r="Y51" s="202">
        <v>0</v>
      </c>
      <c r="Z51" s="202">
        <v>68.31</v>
      </c>
      <c r="AA51" s="202">
        <v>19.64</v>
      </c>
      <c r="AB51" s="202">
        <v>0</v>
      </c>
      <c r="AC51" s="202">
        <v>7.64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50.06</v>
      </c>
      <c r="L52" s="202">
        <v>63.06</v>
      </c>
      <c r="M52" s="202">
        <v>0</v>
      </c>
      <c r="N52" s="202">
        <v>29</v>
      </c>
      <c r="O52" s="202">
        <v>48.69</v>
      </c>
      <c r="P52" s="202">
        <v>59.1</v>
      </c>
      <c r="Q52" s="202">
        <v>5.54</v>
      </c>
      <c r="R52" s="202">
        <v>10.77</v>
      </c>
      <c r="S52" s="202">
        <v>6.7</v>
      </c>
      <c r="T52" s="202">
        <v>0</v>
      </c>
      <c r="U52" s="202">
        <v>187.54</v>
      </c>
      <c r="V52" s="202">
        <v>5.09</v>
      </c>
      <c r="W52" s="202">
        <v>11.03</v>
      </c>
      <c r="X52" s="202">
        <v>36.22</v>
      </c>
      <c r="Y52" s="202">
        <v>0</v>
      </c>
      <c r="Z52" s="202">
        <v>68.31</v>
      </c>
      <c r="AA52" s="202">
        <v>19.64</v>
      </c>
      <c r="AB52" s="202">
        <v>0</v>
      </c>
      <c r="AC52" s="202">
        <v>7.64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27.48</v>
      </c>
      <c r="L53" s="202">
        <v>18.98</v>
      </c>
      <c r="M53" s="202">
        <v>0</v>
      </c>
      <c r="N53" s="202">
        <v>29</v>
      </c>
      <c r="O53" s="202">
        <v>48.69</v>
      </c>
      <c r="P53" s="202">
        <v>59.1</v>
      </c>
      <c r="Q53" s="202">
        <v>5.54</v>
      </c>
      <c r="R53" s="202">
        <v>10.77</v>
      </c>
      <c r="S53" s="202">
        <v>6.7</v>
      </c>
      <c r="T53" s="202">
        <v>0</v>
      </c>
      <c r="U53" s="202">
        <v>187.54</v>
      </c>
      <c r="V53" s="202">
        <v>5.09</v>
      </c>
      <c r="W53" s="202">
        <v>5.8</v>
      </c>
      <c r="X53" s="202">
        <v>17.399999999999999</v>
      </c>
      <c r="Y53" s="202">
        <v>0</v>
      </c>
      <c r="Z53" s="202">
        <v>66.989999999999995</v>
      </c>
      <c r="AA53" s="202">
        <v>19.64</v>
      </c>
      <c r="AB53" s="202">
        <v>0</v>
      </c>
      <c r="AC53" s="202">
        <v>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27.48</v>
      </c>
      <c r="L54" s="202">
        <v>18.98</v>
      </c>
      <c r="M54" s="202">
        <v>0</v>
      </c>
      <c r="N54" s="202">
        <v>29</v>
      </c>
      <c r="O54" s="202">
        <v>48.69</v>
      </c>
      <c r="P54" s="202">
        <v>59.1</v>
      </c>
      <c r="Q54" s="202">
        <v>5.54</v>
      </c>
      <c r="R54" s="202">
        <v>10.77</v>
      </c>
      <c r="S54" s="202">
        <v>6.7</v>
      </c>
      <c r="T54" s="202">
        <v>0</v>
      </c>
      <c r="U54" s="202">
        <v>187.54</v>
      </c>
      <c r="V54" s="202">
        <v>5.09</v>
      </c>
      <c r="W54" s="202">
        <v>5.8</v>
      </c>
      <c r="X54" s="202">
        <v>17.399999999999999</v>
      </c>
      <c r="Y54" s="202">
        <v>0</v>
      </c>
      <c r="Z54" s="202">
        <v>66.989999999999995</v>
      </c>
      <c r="AA54" s="202">
        <v>19.64</v>
      </c>
      <c r="AB54" s="202">
        <v>0</v>
      </c>
      <c r="AC54" s="202">
        <v>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27.48</v>
      </c>
      <c r="L55" s="202">
        <v>18.98</v>
      </c>
      <c r="M55" s="202">
        <v>0</v>
      </c>
      <c r="N55" s="202">
        <v>29</v>
      </c>
      <c r="O55" s="202">
        <v>48.69</v>
      </c>
      <c r="P55" s="202">
        <v>59.1</v>
      </c>
      <c r="Q55" s="202">
        <v>5.54</v>
      </c>
      <c r="R55" s="202">
        <v>10.77</v>
      </c>
      <c r="S55" s="202">
        <v>6.7</v>
      </c>
      <c r="T55" s="202">
        <v>0</v>
      </c>
      <c r="U55" s="202">
        <v>187.54</v>
      </c>
      <c r="V55" s="202">
        <v>5.09</v>
      </c>
      <c r="W55" s="202">
        <v>5.8</v>
      </c>
      <c r="X55" s="202">
        <v>17.399999999999999</v>
      </c>
      <c r="Y55" s="202">
        <v>0</v>
      </c>
      <c r="Z55" s="202">
        <v>66.75</v>
      </c>
      <c r="AA55" s="202">
        <v>19.64</v>
      </c>
      <c r="AB55" s="202">
        <v>0</v>
      </c>
      <c r="AC55" s="202">
        <v>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27.48</v>
      </c>
      <c r="L56" s="202">
        <v>18.98</v>
      </c>
      <c r="M56" s="202">
        <v>0</v>
      </c>
      <c r="N56" s="202">
        <v>29</v>
      </c>
      <c r="O56" s="202">
        <v>48.69</v>
      </c>
      <c r="P56" s="202">
        <v>59.1</v>
      </c>
      <c r="Q56" s="202">
        <v>5.54</v>
      </c>
      <c r="R56" s="202">
        <v>10.77</v>
      </c>
      <c r="S56" s="202">
        <v>6.7</v>
      </c>
      <c r="T56" s="202">
        <v>0</v>
      </c>
      <c r="U56" s="202">
        <v>187.54</v>
      </c>
      <c r="V56" s="202">
        <v>5.09</v>
      </c>
      <c r="W56" s="202">
        <v>5.8</v>
      </c>
      <c r="X56" s="202">
        <v>17.399999999999999</v>
      </c>
      <c r="Y56" s="202">
        <v>0</v>
      </c>
      <c r="Z56" s="202">
        <v>66.75</v>
      </c>
      <c r="AA56" s="202">
        <v>19.64</v>
      </c>
      <c r="AB56" s="202">
        <v>0</v>
      </c>
      <c r="AC56" s="202">
        <v>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20.8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27.48</v>
      </c>
      <c r="L57" s="202">
        <v>18.98</v>
      </c>
      <c r="M57" s="202">
        <v>0</v>
      </c>
      <c r="N57" s="202">
        <v>29</v>
      </c>
      <c r="O57" s="202">
        <v>48.69</v>
      </c>
      <c r="P57" s="202">
        <v>59.1</v>
      </c>
      <c r="Q57" s="202">
        <v>2.95</v>
      </c>
      <c r="R57" s="202">
        <v>5.72</v>
      </c>
      <c r="S57" s="202">
        <v>3.56</v>
      </c>
      <c r="T57" s="202">
        <v>0</v>
      </c>
      <c r="U57" s="202">
        <v>187.54</v>
      </c>
      <c r="V57" s="202">
        <v>5.09</v>
      </c>
      <c r="W57" s="202">
        <v>5.8</v>
      </c>
      <c r="X57" s="202">
        <v>17.399999999999999</v>
      </c>
      <c r="Y57" s="202">
        <v>0</v>
      </c>
      <c r="Z57" s="202">
        <v>68.31</v>
      </c>
      <c r="AA57" s="202">
        <v>19.64</v>
      </c>
      <c r="AB57" s="202">
        <v>0</v>
      </c>
      <c r="AC57" s="202">
        <v>7.87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20.8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27.48</v>
      </c>
      <c r="L58" s="202">
        <v>18.98</v>
      </c>
      <c r="M58" s="202">
        <v>0</v>
      </c>
      <c r="N58" s="202">
        <v>29</v>
      </c>
      <c r="O58" s="202">
        <v>48.69</v>
      </c>
      <c r="P58" s="202">
        <v>59.1</v>
      </c>
      <c r="Q58" s="202">
        <v>2.95</v>
      </c>
      <c r="R58" s="202">
        <v>5.72</v>
      </c>
      <c r="S58" s="202">
        <v>3.56</v>
      </c>
      <c r="T58" s="202">
        <v>0</v>
      </c>
      <c r="U58" s="202">
        <v>187.54</v>
      </c>
      <c r="V58" s="202">
        <v>5.09</v>
      </c>
      <c r="W58" s="202">
        <v>5.8</v>
      </c>
      <c r="X58" s="202">
        <v>17.399999999999999</v>
      </c>
      <c r="Y58" s="202">
        <v>0</v>
      </c>
      <c r="Z58" s="202">
        <v>68.31</v>
      </c>
      <c r="AA58" s="202">
        <v>19.64</v>
      </c>
      <c r="AB58" s="202">
        <v>0</v>
      </c>
      <c r="AC58" s="202">
        <v>7.87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27.48</v>
      </c>
      <c r="L59" s="202">
        <v>18.98</v>
      </c>
      <c r="M59" s="202">
        <v>0</v>
      </c>
      <c r="N59" s="202">
        <v>29</v>
      </c>
      <c r="O59" s="202">
        <v>48.69</v>
      </c>
      <c r="P59" s="202">
        <v>59.1</v>
      </c>
      <c r="Q59" s="202">
        <v>2.95</v>
      </c>
      <c r="R59" s="202">
        <v>5.62</v>
      </c>
      <c r="S59" s="202">
        <v>3.5</v>
      </c>
      <c r="T59" s="202">
        <v>0</v>
      </c>
      <c r="U59" s="202">
        <v>187.54</v>
      </c>
      <c r="V59" s="202">
        <v>5.09</v>
      </c>
      <c r="W59" s="202">
        <v>5.8</v>
      </c>
      <c r="X59" s="202">
        <v>17.399999999999999</v>
      </c>
      <c r="Y59" s="202">
        <v>0</v>
      </c>
      <c r="Z59" s="202">
        <v>68.31</v>
      </c>
      <c r="AA59" s="202">
        <v>22.14</v>
      </c>
      <c r="AB59" s="202">
        <v>0</v>
      </c>
      <c r="AC59" s="202">
        <v>7.87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27.48</v>
      </c>
      <c r="L60" s="202">
        <v>18.98</v>
      </c>
      <c r="M60" s="202">
        <v>0</v>
      </c>
      <c r="N60" s="202">
        <v>29</v>
      </c>
      <c r="O60" s="202">
        <v>48.69</v>
      </c>
      <c r="P60" s="202">
        <v>59.1</v>
      </c>
      <c r="Q60" s="202">
        <v>2.95</v>
      </c>
      <c r="R60" s="202">
        <v>5.62</v>
      </c>
      <c r="S60" s="202">
        <v>3.5</v>
      </c>
      <c r="T60" s="202">
        <v>0</v>
      </c>
      <c r="U60" s="202">
        <v>187.54</v>
      </c>
      <c r="V60" s="202">
        <v>5.09</v>
      </c>
      <c r="W60" s="202">
        <v>5.8</v>
      </c>
      <c r="X60" s="202">
        <v>17.399999999999999</v>
      </c>
      <c r="Y60" s="202">
        <v>0</v>
      </c>
      <c r="Z60" s="202">
        <v>68.31</v>
      </c>
      <c r="AA60" s="202">
        <v>22.14</v>
      </c>
      <c r="AB60" s="202">
        <v>0</v>
      </c>
      <c r="AC60" s="202">
        <v>7.87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27.48</v>
      </c>
      <c r="L61" s="202">
        <v>18.98</v>
      </c>
      <c r="M61" s="202">
        <v>0</v>
      </c>
      <c r="N61" s="202">
        <v>28.99</v>
      </c>
      <c r="O61" s="202">
        <v>48.69</v>
      </c>
      <c r="P61" s="202">
        <v>59.1</v>
      </c>
      <c r="Q61" s="202">
        <v>2.95</v>
      </c>
      <c r="R61" s="202">
        <v>5.72</v>
      </c>
      <c r="S61" s="202">
        <v>3.56</v>
      </c>
      <c r="T61" s="202">
        <v>0</v>
      </c>
      <c r="U61" s="202">
        <v>187.54</v>
      </c>
      <c r="V61" s="202">
        <v>5.09</v>
      </c>
      <c r="W61" s="202">
        <v>5.8</v>
      </c>
      <c r="X61" s="202">
        <v>17.399999999999999</v>
      </c>
      <c r="Y61" s="202">
        <v>0</v>
      </c>
      <c r="Z61" s="202">
        <v>68.31</v>
      </c>
      <c r="AA61" s="202">
        <v>22.14</v>
      </c>
      <c r="AB61" s="202">
        <v>0</v>
      </c>
      <c r="AC61" s="202">
        <v>7.64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27.48</v>
      </c>
      <c r="L62" s="202">
        <v>18.96</v>
      </c>
      <c r="M62" s="202">
        <v>0</v>
      </c>
      <c r="N62" s="202">
        <v>28.99</v>
      </c>
      <c r="O62" s="202">
        <v>48.69</v>
      </c>
      <c r="P62" s="202">
        <v>59.1</v>
      </c>
      <c r="Q62" s="202">
        <v>2.95</v>
      </c>
      <c r="R62" s="202">
        <v>5.72</v>
      </c>
      <c r="S62" s="202">
        <v>3.56</v>
      </c>
      <c r="T62" s="202">
        <v>0</v>
      </c>
      <c r="U62" s="202">
        <v>187.54</v>
      </c>
      <c r="V62" s="202">
        <v>5.09</v>
      </c>
      <c r="W62" s="202">
        <v>5.8</v>
      </c>
      <c r="X62" s="202">
        <v>17.399999999999999</v>
      </c>
      <c r="Y62" s="202">
        <v>0</v>
      </c>
      <c r="Z62" s="202">
        <v>68.31</v>
      </c>
      <c r="AA62" s="202">
        <v>22.14</v>
      </c>
      <c r="AB62" s="202">
        <v>0</v>
      </c>
      <c r="AC62" s="202">
        <v>7.64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24.16</v>
      </c>
      <c r="L63" s="202">
        <v>18.96</v>
      </c>
      <c r="M63" s="202">
        <v>0</v>
      </c>
      <c r="N63" s="202">
        <v>28.99</v>
      </c>
      <c r="O63" s="202">
        <v>48.69</v>
      </c>
      <c r="P63" s="202">
        <v>59.1</v>
      </c>
      <c r="Q63" s="202">
        <v>1</v>
      </c>
      <c r="R63" s="202">
        <v>3</v>
      </c>
      <c r="S63" s="202">
        <v>2</v>
      </c>
      <c r="T63" s="202">
        <v>0</v>
      </c>
      <c r="U63" s="202">
        <v>187.54</v>
      </c>
      <c r="V63" s="202">
        <v>5.09</v>
      </c>
      <c r="W63" s="202">
        <v>5.79</v>
      </c>
      <c r="X63" s="202">
        <v>17.399999999999999</v>
      </c>
      <c r="Y63" s="202">
        <v>0</v>
      </c>
      <c r="Z63" s="202">
        <v>68.31</v>
      </c>
      <c r="AA63" s="202">
        <v>22.14</v>
      </c>
      <c r="AB63" s="202">
        <v>0</v>
      </c>
      <c r="AC63" s="202">
        <v>7.64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18.03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24.16</v>
      </c>
      <c r="L64" s="202">
        <v>18.96</v>
      </c>
      <c r="M64" s="202">
        <v>0</v>
      </c>
      <c r="N64" s="202">
        <v>28.99</v>
      </c>
      <c r="O64" s="202">
        <v>48.69</v>
      </c>
      <c r="P64" s="202">
        <v>59.1</v>
      </c>
      <c r="Q64" s="202">
        <v>1</v>
      </c>
      <c r="R64" s="202">
        <v>3</v>
      </c>
      <c r="S64" s="202">
        <v>2</v>
      </c>
      <c r="T64" s="202">
        <v>0</v>
      </c>
      <c r="U64" s="202">
        <v>187.54</v>
      </c>
      <c r="V64" s="202">
        <v>5.09</v>
      </c>
      <c r="W64" s="202">
        <v>5.79</v>
      </c>
      <c r="X64" s="202">
        <v>17.399999999999999</v>
      </c>
      <c r="Y64" s="202">
        <v>0</v>
      </c>
      <c r="Z64" s="202">
        <v>68.31</v>
      </c>
      <c r="AA64" s="202">
        <v>22.14</v>
      </c>
      <c r="AB64" s="202">
        <v>0</v>
      </c>
      <c r="AC64" s="202">
        <v>7.64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24.16</v>
      </c>
      <c r="L65" s="202">
        <v>18.96</v>
      </c>
      <c r="M65" s="202">
        <v>0</v>
      </c>
      <c r="N65" s="202">
        <v>28.99</v>
      </c>
      <c r="O65" s="202">
        <v>48.69</v>
      </c>
      <c r="P65" s="202">
        <v>59.1</v>
      </c>
      <c r="Q65" s="202">
        <v>1</v>
      </c>
      <c r="R65" s="202">
        <v>3</v>
      </c>
      <c r="S65" s="202">
        <v>2</v>
      </c>
      <c r="T65" s="202">
        <v>0</v>
      </c>
      <c r="U65" s="202">
        <v>187.54</v>
      </c>
      <c r="V65" s="202">
        <v>5.09</v>
      </c>
      <c r="W65" s="202">
        <v>5.79</v>
      </c>
      <c r="X65" s="202">
        <v>17.399999999999999</v>
      </c>
      <c r="Y65" s="202">
        <v>0</v>
      </c>
      <c r="Z65" s="202">
        <v>68.31</v>
      </c>
      <c r="AA65" s="202">
        <v>22.14</v>
      </c>
      <c r="AB65" s="202">
        <v>0</v>
      </c>
      <c r="AC65" s="202">
        <v>7.64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24.16</v>
      </c>
      <c r="L66" s="202">
        <v>18.96</v>
      </c>
      <c r="M66" s="202">
        <v>0</v>
      </c>
      <c r="N66" s="202">
        <v>28.99</v>
      </c>
      <c r="O66" s="202">
        <v>48.69</v>
      </c>
      <c r="P66" s="202">
        <v>59.1</v>
      </c>
      <c r="Q66" s="202">
        <v>1</v>
      </c>
      <c r="R66" s="202">
        <v>3</v>
      </c>
      <c r="S66" s="202">
        <v>2</v>
      </c>
      <c r="T66" s="202">
        <v>0</v>
      </c>
      <c r="U66" s="202">
        <v>187.54</v>
      </c>
      <c r="V66" s="202">
        <v>5.09</v>
      </c>
      <c r="W66" s="202">
        <v>5.79</v>
      </c>
      <c r="X66" s="202">
        <v>17.399999999999999</v>
      </c>
      <c r="Y66" s="202">
        <v>0</v>
      </c>
      <c r="Z66" s="202">
        <v>68.31</v>
      </c>
      <c r="AA66" s="202">
        <v>22.14</v>
      </c>
      <c r="AB66" s="202">
        <v>0</v>
      </c>
      <c r="AC66" s="202">
        <v>7.64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24.16</v>
      </c>
      <c r="L67" s="202">
        <v>18.96</v>
      </c>
      <c r="M67" s="202">
        <v>0</v>
      </c>
      <c r="N67" s="202">
        <v>28.99</v>
      </c>
      <c r="O67" s="202">
        <v>48.69</v>
      </c>
      <c r="P67" s="202">
        <v>59.1</v>
      </c>
      <c r="Q67" s="202">
        <v>1</v>
      </c>
      <c r="R67" s="202">
        <v>3</v>
      </c>
      <c r="S67" s="202">
        <v>2</v>
      </c>
      <c r="T67" s="202">
        <v>0</v>
      </c>
      <c r="U67" s="202">
        <v>187.54</v>
      </c>
      <c r="V67" s="202">
        <v>5.09</v>
      </c>
      <c r="W67" s="202">
        <v>5.79</v>
      </c>
      <c r="X67" s="202">
        <v>17.399999999999999</v>
      </c>
      <c r="Y67" s="202">
        <v>0</v>
      </c>
      <c r="Z67" s="202">
        <v>68.31</v>
      </c>
      <c r="AA67" s="202">
        <v>22.14</v>
      </c>
      <c r="AB67" s="202">
        <v>0</v>
      </c>
      <c r="AC67" s="202">
        <v>7.64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24.16</v>
      </c>
      <c r="L68" s="202">
        <v>18.96</v>
      </c>
      <c r="M68" s="202">
        <v>0</v>
      </c>
      <c r="N68" s="202">
        <v>28.99</v>
      </c>
      <c r="O68" s="202">
        <v>48.69</v>
      </c>
      <c r="P68" s="202">
        <v>59.1</v>
      </c>
      <c r="Q68" s="202">
        <v>1</v>
      </c>
      <c r="R68" s="202">
        <v>3</v>
      </c>
      <c r="S68" s="202">
        <v>2</v>
      </c>
      <c r="T68" s="202">
        <v>0</v>
      </c>
      <c r="U68" s="202">
        <v>187.54</v>
      </c>
      <c r="V68" s="202">
        <v>5.09</v>
      </c>
      <c r="W68" s="202">
        <v>5.79</v>
      </c>
      <c r="X68" s="202">
        <v>17.399999999999999</v>
      </c>
      <c r="Y68" s="202">
        <v>0</v>
      </c>
      <c r="Z68" s="202">
        <v>68.31</v>
      </c>
      <c r="AA68" s="202">
        <v>22.14</v>
      </c>
      <c r="AB68" s="202">
        <v>0</v>
      </c>
      <c r="AC68" s="202">
        <v>7.64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18.739999999999998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24.16</v>
      </c>
      <c r="L69" s="202">
        <v>18.96</v>
      </c>
      <c r="M69" s="202">
        <v>0</v>
      </c>
      <c r="N69" s="202">
        <v>28.99</v>
      </c>
      <c r="O69" s="202">
        <v>48.69</v>
      </c>
      <c r="P69" s="202">
        <v>59.1</v>
      </c>
      <c r="Q69" s="202">
        <v>1</v>
      </c>
      <c r="R69" s="202">
        <v>3</v>
      </c>
      <c r="S69" s="202">
        <v>2</v>
      </c>
      <c r="T69" s="202">
        <v>0</v>
      </c>
      <c r="U69" s="202">
        <v>184.5</v>
      </c>
      <c r="V69" s="202">
        <v>5.09</v>
      </c>
      <c r="W69" s="202">
        <v>5.79</v>
      </c>
      <c r="X69" s="202">
        <v>17.399999999999999</v>
      </c>
      <c r="Y69" s="202">
        <v>0</v>
      </c>
      <c r="Z69" s="202">
        <v>68.31</v>
      </c>
      <c r="AA69" s="202">
        <v>22.14</v>
      </c>
      <c r="AB69" s="202">
        <v>0</v>
      </c>
      <c r="AC69" s="202">
        <v>7.64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24.16</v>
      </c>
      <c r="L70" s="202">
        <v>18.96</v>
      </c>
      <c r="M70" s="202">
        <v>0</v>
      </c>
      <c r="N70" s="202">
        <v>28.99</v>
      </c>
      <c r="O70" s="202">
        <v>48.69</v>
      </c>
      <c r="P70" s="202">
        <v>59.1</v>
      </c>
      <c r="Q70" s="202">
        <v>1</v>
      </c>
      <c r="R70" s="202">
        <v>3</v>
      </c>
      <c r="S70" s="202">
        <v>2</v>
      </c>
      <c r="T70" s="202">
        <v>0</v>
      </c>
      <c r="U70" s="202">
        <v>184.5</v>
      </c>
      <c r="V70" s="202">
        <v>5.09</v>
      </c>
      <c r="W70" s="202">
        <v>5.79</v>
      </c>
      <c r="X70" s="202">
        <v>17.399999999999999</v>
      </c>
      <c r="Y70" s="202">
        <v>0</v>
      </c>
      <c r="Z70" s="202">
        <v>68.31</v>
      </c>
      <c r="AA70" s="202">
        <v>22.14</v>
      </c>
      <c r="AB70" s="202">
        <v>0</v>
      </c>
      <c r="AC70" s="202">
        <v>7.64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18.309999999999999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23.2</v>
      </c>
      <c r="L71" s="202">
        <v>17.399999999999999</v>
      </c>
      <c r="M71" s="202">
        <v>0</v>
      </c>
      <c r="N71" s="202">
        <v>28.99</v>
      </c>
      <c r="O71" s="202">
        <v>48.69</v>
      </c>
      <c r="P71" s="202">
        <v>59.1</v>
      </c>
      <c r="Q71" s="202">
        <v>1</v>
      </c>
      <c r="R71" s="202">
        <v>3</v>
      </c>
      <c r="S71" s="202">
        <v>2</v>
      </c>
      <c r="T71" s="202">
        <v>0</v>
      </c>
      <c r="U71" s="202">
        <v>184.5</v>
      </c>
      <c r="V71" s="202">
        <v>5.09</v>
      </c>
      <c r="W71" s="202">
        <v>5.8</v>
      </c>
      <c r="X71" s="202">
        <v>16.43</v>
      </c>
      <c r="Y71" s="202">
        <v>0</v>
      </c>
      <c r="Z71" s="202">
        <v>68.31</v>
      </c>
      <c r="AA71" s="202">
        <v>22.14</v>
      </c>
      <c r="AB71" s="202">
        <v>0</v>
      </c>
      <c r="AC71" s="202">
        <v>7.64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18.149999999999999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23.2</v>
      </c>
      <c r="L72" s="202">
        <v>17.399999999999999</v>
      </c>
      <c r="M72" s="202">
        <v>0</v>
      </c>
      <c r="N72" s="202">
        <v>28.99</v>
      </c>
      <c r="O72" s="202">
        <v>48.69</v>
      </c>
      <c r="P72" s="202">
        <v>59.1</v>
      </c>
      <c r="Q72" s="202">
        <v>1</v>
      </c>
      <c r="R72" s="202">
        <v>3</v>
      </c>
      <c r="S72" s="202">
        <v>2</v>
      </c>
      <c r="T72" s="202">
        <v>0</v>
      </c>
      <c r="U72" s="202">
        <v>184.5</v>
      </c>
      <c r="V72" s="202">
        <v>5.09</v>
      </c>
      <c r="W72" s="202">
        <v>5.8</v>
      </c>
      <c r="X72" s="202">
        <v>16.43</v>
      </c>
      <c r="Y72" s="202">
        <v>0</v>
      </c>
      <c r="Z72" s="202">
        <v>68.31</v>
      </c>
      <c r="AA72" s="202">
        <v>22.14</v>
      </c>
      <c r="AB72" s="202">
        <v>0</v>
      </c>
      <c r="AC72" s="202">
        <v>7.64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23.2</v>
      </c>
      <c r="L73" s="202">
        <v>17.399999999999999</v>
      </c>
      <c r="M73" s="202">
        <v>0</v>
      </c>
      <c r="N73" s="202">
        <v>28.99</v>
      </c>
      <c r="O73" s="202">
        <v>48.69</v>
      </c>
      <c r="P73" s="202">
        <v>59.1</v>
      </c>
      <c r="Q73" s="202">
        <v>1</v>
      </c>
      <c r="R73" s="202">
        <v>3</v>
      </c>
      <c r="S73" s="202">
        <v>2</v>
      </c>
      <c r="T73" s="202">
        <v>0</v>
      </c>
      <c r="U73" s="202">
        <v>184.5</v>
      </c>
      <c r="V73" s="202">
        <v>5.09</v>
      </c>
      <c r="W73" s="202">
        <v>5.8</v>
      </c>
      <c r="X73" s="202">
        <v>16.43</v>
      </c>
      <c r="Y73" s="202">
        <v>0</v>
      </c>
      <c r="Z73" s="202">
        <v>68.31</v>
      </c>
      <c r="AA73" s="202">
        <v>22.14</v>
      </c>
      <c r="AB73" s="202">
        <v>0</v>
      </c>
      <c r="AC73" s="202">
        <v>7.64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16.29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23.2</v>
      </c>
      <c r="L74" s="202">
        <v>17.399999999999999</v>
      </c>
      <c r="M74" s="202">
        <v>0</v>
      </c>
      <c r="N74" s="202">
        <v>28.99</v>
      </c>
      <c r="O74" s="202">
        <v>48.69</v>
      </c>
      <c r="P74" s="202">
        <v>59.1</v>
      </c>
      <c r="Q74" s="202">
        <v>1</v>
      </c>
      <c r="R74" s="202">
        <v>3</v>
      </c>
      <c r="S74" s="202">
        <v>2</v>
      </c>
      <c r="T74" s="202">
        <v>0</v>
      </c>
      <c r="U74" s="202">
        <v>184.5</v>
      </c>
      <c r="V74" s="202">
        <v>5.09</v>
      </c>
      <c r="W74" s="202">
        <v>5.8</v>
      </c>
      <c r="X74" s="202">
        <v>16.43</v>
      </c>
      <c r="Y74" s="202">
        <v>0</v>
      </c>
      <c r="Z74" s="202">
        <v>68.31</v>
      </c>
      <c r="AA74" s="202">
        <v>22.14</v>
      </c>
      <c r="AB74" s="202">
        <v>0</v>
      </c>
      <c r="AC74" s="202">
        <v>7.64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8.17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23.2</v>
      </c>
      <c r="L75" s="202">
        <v>17.399999999999999</v>
      </c>
      <c r="M75" s="202">
        <v>0</v>
      </c>
      <c r="N75" s="202">
        <v>28.99</v>
      </c>
      <c r="O75" s="202">
        <v>48.69</v>
      </c>
      <c r="P75" s="202">
        <v>59.1</v>
      </c>
      <c r="Q75" s="202">
        <v>1</v>
      </c>
      <c r="R75" s="202">
        <v>3</v>
      </c>
      <c r="S75" s="202">
        <v>2</v>
      </c>
      <c r="T75" s="202">
        <v>0</v>
      </c>
      <c r="U75" s="202">
        <v>182.23</v>
      </c>
      <c r="V75" s="202">
        <v>5.09</v>
      </c>
      <c r="W75" s="202">
        <v>11.04</v>
      </c>
      <c r="X75" s="202">
        <v>36.22</v>
      </c>
      <c r="Y75" s="202">
        <v>0</v>
      </c>
      <c r="Z75" s="202">
        <v>68.31</v>
      </c>
      <c r="AA75" s="202">
        <v>22.14</v>
      </c>
      <c r="AB75" s="202">
        <v>0</v>
      </c>
      <c r="AC75" s="202">
        <v>7.64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23.2</v>
      </c>
      <c r="L76" s="202">
        <v>17.399999999999999</v>
      </c>
      <c r="M76" s="202">
        <v>0</v>
      </c>
      <c r="N76" s="202">
        <v>28.99</v>
      </c>
      <c r="O76" s="202">
        <v>48.69</v>
      </c>
      <c r="P76" s="202">
        <v>59.1</v>
      </c>
      <c r="Q76" s="202">
        <v>5.35</v>
      </c>
      <c r="R76" s="202">
        <v>10.41</v>
      </c>
      <c r="S76" s="202">
        <v>6.48</v>
      </c>
      <c r="T76" s="202">
        <v>0</v>
      </c>
      <c r="U76" s="202">
        <v>182.23</v>
      </c>
      <c r="V76" s="202">
        <v>5.09</v>
      </c>
      <c r="W76" s="202">
        <v>11.04</v>
      </c>
      <c r="X76" s="202">
        <v>36.22</v>
      </c>
      <c r="Y76" s="202">
        <v>0</v>
      </c>
      <c r="Z76" s="202">
        <v>68.31</v>
      </c>
      <c r="AA76" s="202">
        <v>22.14</v>
      </c>
      <c r="AB76" s="202">
        <v>0</v>
      </c>
      <c r="AC76" s="202">
        <v>7.64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50.06</v>
      </c>
      <c r="L77" s="202">
        <v>19.329999999999998</v>
      </c>
      <c r="M77" s="202">
        <v>0</v>
      </c>
      <c r="N77" s="202">
        <v>28.99</v>
      </c>
      <c r="O77" s="202">
        <v>48.69</v>
      </c>
      <c r="P77" s="202">
        <v>59.1</v>
      </c>
      <c r="Q77" s="202">
        <v>5.35</v>
      </c>
      <c r="R77" s="202">
        <v>10.41</v>
      </c>
      <c r="S77" s="202">
        <v>6.48</v>
      </c>
      <c r="T77" s="202">
        <v>0</v>
      </c>
      <c r="U77" s="202">
        <v>182.23</v>
      </c>
      <c r="V77" s="202">
        <v>4.8</v>
      </c>
      <c r="W77" s="202">
        <v>11.04</v>
      </c>
      <c r="X77" s="202">
        <v>36.21</v>
      </c>
      <c r="Y77" s="202">
        <v>0</v>
      </c>
      <c r="Z77" s="202">
        <v>68.31</v>
      </c>
      <c r="AA77" s="202">
        <v>22.14</v>
      </c>
      <c r="AB77" s="202">
        <v>0</v>
      </c>
      <c r="AC77" s="202">
        <v>7.64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50.06</v>
      </c>
      <c r="L78" s="202">
        <v>63.06</v>
      </c>
      <c r="M78" s="202">
        <v>0</v>
      </c>
      <c r="N78" s="202">
        <v>28.99</v>
      </c>
      <c r="O78" s="202">
        <v>48.69</v>
      </c>
      <c r="P78" s="202">
        <v>59.1</v>
      </c>
      <c r="Q78" s="202">
        <v>5.35</v>
      </c>
      <c r="R78" s="202">
        <v>10.41</v>
      </c>
      <c r="S78" s="202">
        <v>6.48</v>
      </c>
      <c r="T78" s="202">
        <v>0</v>
      </c>
      <c r="U78" s="202">
        <v>182.23</v>
      </c>
      <c r="V78" s="202">
        <v>5.09</v>
      </c>
      <c r="W78" s="202">
        <v>11.04</v>
      </c>
      <c r="X78" s="202">
        <v>36.21</v>
      </c>
      <c r="Y78" s="202">
        <v>0</v>
      </c>
      <c r="Z78" s="202">
        <v>68.31</v>
      </c>
      <c r="AA78" s="202">
        <v>22.14</v>
      </c>
      <c r="AB78" s="202">
        <v>0</v>
      </c>
      <c r="AC78" s="202">
        <v>7.64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50.06</v>
      </c>
      <c r="L79" s="202">
        <v>63.06</v>
      </c>
      <c r="M79" s="202">
        <v>0</v>
      </c>
      <c r="N79" s="202">
        <v>28.99</v>
      </c>
      <c r="O79" s="202">
        <v>48.69</v>
      </c>
      <c r="P79" s="202">
        <v>59.1</v>
      </c>
      <c r="Q79" s="202">
        <v>5.35</v>
      </c>
      <c r="R79" s="202">
        <v>10.41</v>
      </c>
      <c r="S79" s="202">
        <v>6.48</v>
      </c>
      <c r="T79" s="202">
        <v>0</v>
      </c>
      <c r="U79" s="202">
        <v>182.23</v>
      </c>
      <c r="V79" s="202">
        <v>5.09</v>
      </c>
      <c r="W79" s="202">
        <v>11.04</v>
      </c>
      <c r="X79" s="202">
        <v>36.21</v>
      </c>
      <c r="Y79" s="202">
        <v>0</v>
      </c>
      <c r="Z79" s="202">
        <v>68.31</v>
      </c>
      <c r="AA79" s="202">
        <v>22.14</v>
      </c>
      <c r="AB79" s="202">
        <v>0</v>
      </c>
      <c r="AC79" s="202">
        <v>7.64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50.06</v>
      </c>
      <c r="L80" s="202">
        <v>63.06</v>
      </c>
      <c r="M80" s="202">
        <v>0</v>
      </c>
      <c r="N80" s="202">
        <v>28.99</v>
      </c>
      <c r="O80" s="202">
        <v>48.69</v>
      </c>
      <c r="P80" s="202">
        <v>59.1</v>
      </c>
      <c r="Q80" s="202">
        <v>5.35</v>
      </c>
      <c r="R80" s="202">
        <v>10.41</v>
      </c>
      <c r="S80" s="202">
        <v>6.48</v>
      </c>
      <c r="T80" s="202">
        <v>0</v>
      </c>
      <c r="U80" s="202">
        <v>182.23</v>
      </c>
      <c r="V80" s="202">
        <v>5.09</v>
      </c>
      <c r="W80" s="202">
        <v>11.04</v>
      </c>
      <c r="X80" s="202">
        <v>36.21</v>
      </c>
      <c r="Y80" s="202">
        <v>0</v>
      </c>
      <c r="Z80" s="202">
        <v>68.31</v>
      </c>
      <c r="AA80" s="202">
        <v>22.14</v>
      </c>
      <c r="AB80" s="202">
        <v>0</v>
      </c>
      <c r="AC80" s="202">
        <v>7.64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50.06</v>
      </c>
      <c r="L81" s="202">
        <v>63.06</v>
      </c>
      <c r="M81" s="202">
        <v>0</v>
      </c>
      <c r="N81" s="202">
        <v>28.99</v>
      </c>
      <c r="O81" s="202">
        <v>48.69</v>
      </c>
      <c r="P81" s="202">
        <v>59.1</v>
      </c>
      <c r="Q81" s="202">
        <v>5.35</v>
      </c>
      <c r="R81" s="202">
        <v>10.41</v>
      </c>
      <c r="S81" s="202">
        <v>6.48</v>
      </c>
      <c r="T81" s="202">
        <v>0</v>
      </c>
      <c r="U81" s="202">
        <v>182.23</v>
      </c>
      <c r="V81" s="202">
        <v>5.09</v>
      </c>
      <c r="W81" s="202">
        <v>11.04</v>
      </c>
      <c r="X81" s="202">
        <v>36.21</v>
      </c>
      <c r="Y81" s="202">
        <v>0</v>
      </c>
      <c r="Z81" s="202">
        <v>68.31</v>
      </c>
      <c r="AA81" s="202">
        <v>22.14</v>
      </c>
      <c r="AB81" s="202">
        <v>0</v>
      </c>
      <c r="AC81" s="202">
        <v>7.64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50.06</v>
      </c>
      <c r="L82" s="202">
        <v>63.06</v>
      </c>
      <c r="M82" s="202">
        <v>0</v>
      </c>
      <c r="N82" s="202">
        <v>28.99</v>
      </c>
      <c r="O82" s="202">
        <v>48.69</v>
      </c>
      <c r="P82" s="202">
        <v>59.1</v>
      </c>
      <c r="Q82" s="202">
        <v>5.35</v>
      </c>
      <c r="R82" s="202">
        <v>10.41</v>
      </c>
      <c r="S82" s="202">
        <v>6.48</v>
      </c>
      <c r="T82" s="202">
        <v>0</v>
      </c>
      <c r="U82" s="202">
        <v>182.23</v>
      </c>
      <c r="V82" s="202">
        <v>5.09</v>
      </c>
      <c r="W82" s="202">
        <v>11.04</v>
      </c>
      <c r="X82" s="202">
        <v>36.21</v>
      </c>
      <c r="Y82" s="202">
        <v>0</v>
      </c>
      <c r="Z82" s="202">
        <v>68.31</v>
      </c>
      <c r="AA82" s="202">
        <v>22.14</v>
      </c>
      <c r="AB82" s="202">
        <v>0</v>
      </c>
      <c r="AC82" s="202">
        <v>7.64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50.06</v>
      </c>
      <c r="L83" s="202">
        <v>19.329999999999998</v>
      </c>
      <c r="M83" s="202">
        <v>0</v>
      </c>
      <c r="N83" s="202">
        <v>28.99</v>
      </c>
      <c r="O83" s="202">
        <v>48.69</v>
      </c>
      <c r="P83" s="202">
        <v>59.1</v>
      </c>
      <c r="Q83" s="202">
        <v>5.35</v>
      </c>
      <c r="R83" s="202">
        <v>10.41</v>
      </c>
      <c r="S83" s="202">
        <v>6.48</v>
      </c>
      <c r="T83" s="202">
        <v>0</v>
      </c>
      <c r="U83" s="202">
        <v>182.23</v>
      </c>
      <c r="V83" s="202">
        <v>5.09</v>
      </c>
      <c r="W83" s="202">
        <v>11.04</v>
      </c>
      <c r="X83" s="202">
        <v>36.21</v>
      </c>
      <c r="Y83" s="202">
        <v>0</v>
      </c>
      <c r="Z83" s="202">
        <v>68.31</v>
      </c>
      <c r="AA83" s="202">
        <v>22.14</v>
      </c>
      <c r="AB83" s="202">
        <v>0</v>
      </c>
      <c r="AC83" s="202">
        <v>7.64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50.06</v>
      </c>
      <c r="L84" s="202">
        <v>19.329999999999998</v>
      </c>
      <c r="M84" s="202">
        <v>0</v>
      </c>
      <c r="N84" s="202">
        <v>28.99</v>
      </c>
      <c r="O84" s="202">
        <v>48.69</v>
      </c>
      <c r="P84" s="202">
        <v>59.1</v>
      </c>
      <c r="Q84" s="202">
        <v>5.35</v>
      </c>
      <c r="R84" s="202">
        <v>10.41</v>
      </c>
      <c r="S84" s="202">
        <v>6.48</v>
      </c>
      <c r="T84" s="202">
        <v>0</v>
      </c>
      <c r="U84" s="202">
        <v>182.23</v>
      </c>
      <c r="V84" s="202">
        <v>5.09</v>
      </c>
      <c r="W84" s="202">
        <v>11.04</v>
      </c>
      <c r="X84" s="202">
        <v>36.21</v>
      </c>
      <c r="Y84" s="202">
        <v>0</v>
      </c>
      <c r="Z84" s="202">
        <v>68.31</v>
      </c>
      <c r="AA84" s="202">
        <v>22.14</v>
      </c>
      <c r="AB84" s="202">
        <v>0</v>
      </c>
      <c r="AC84" s="202">
        <v>7.64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</v>
      </c>
      <c r="AJ84" s="202">
        <v>0</v>
      </c>
      <c r="AK84" s="202">
        <v>40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50.06</v>
      </c>
      <c r="L85" s="202">
        <v>19.329999999999998</v>
      </c>
      <c r="M85" s="202">
        <v>0</v>
      </c>
      <c r="N85" s="202">
        <v>28.99</v>
      </c>
      <c r="O85" s="202">
        <v>48.69</v>
      </c>
      <c r="P85" s="202">
        <v>59.1</v>
      </c>
      <c r="Q85" s="202">
        <v>5.35</v>
      </c>
      <c r="R85" s="202">
        <v>10.41</v>
      </c>
      <c r="S85" s="202">
        <v>6.48</v>
      </c>
      <c r="T85" s="202">
        <v>0</v>
      </c>
      <c r="U85" s="202">
        <v>182.23</v>
      </c>
      <c r="V85" s="202">
        <v>5.09</v>
      </c>
      <c r="W85" s="202">
        <v>11.04</v>
      </c>
      <c r="X85" s="202">
        <v>36.21</v>
      </c>
      <c r="Y85" s="202">
        <v>0</v>
      </c>
      <c r="Z85" s="202">
        <v>68.31</v>
      </c>
      <c r="AA85" s="202">
        <v>22.14</v>
      </c>
      <c r="AB85" s="202">
        <v>0</v>
      </c>
      <c r="AC85" s="202">
        <v>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5.3</v>
      </c>
      <c r="AJ85" s="202">
        <v>0</v>
      </c>
      <c r="AK85" s="202">
        <v>40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50.06</v>
      </c>
      <c r="L86" s="202">
        <v>19.329999999999998</v>
      </c>
      <c r="M86" s="202">
        <v>0</v>
      </c>
      <c r="N86" s="202">
        <v>28.99</v>
      </c>
      <c r="O86" s="202">
        <v>48.69</v>
      </c>
      <c r="P86" s="202">
        <v>59.1</v>
      </c>
      <c r="Q86" s="202">
        <v>5.35</v>
      </c>
      <c r="R86" s="202">
        <v>10.41</v>
      </c>
      <c r="S86" s="202">
        <v>6.48</v>
      </c>
      <c r="T86" s="202">
        <v>0</v>
      </c>
      <c r="U86" s="202">
        <v>182.23</v>
      </c>
      <c r="V86" s="202">
        <v>5.09</v>
      </c>
      <c r="W86" s="202">
        <v>11.04</v>
      </c>
      <c r="X86" s="202">
        <v>36.21</v>
      </c>
      <c r="Y86" s="202">
        <v>0</v>
      </c>
      <c r="Z86" s="202">
        <v>68.31</v>
      </c>
      <c r="AA86" s="202">
        <v>22.14</v>
      </c>
      <c r="AB86" s="202">
        <v>0</v>
      </c>
      <c r="AC86" s="202">
        <v>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5.3</v>
      </c>
      <c r="AJ86" s="202">
        <v>0</v>
      </c>
      <c r="AK86" s="202">
        <v>40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50.06</v>
      </c>
      <c r="L87" s="202">
        <v>19.329999999999998</v>
      </c>
      <c r="M87" s="202">
        <v>0</v>
      </c>
      <c r="N87" s="202">
        <v>28.99</v>
      </c>
      <c r="O87" s="202">
        <v>48.69</v>
      </c>
      <c r="P87" s="202">
        <v>59.1</v>
      </c>
      <c r="Q87" s="202">
        <v>5.35</v>
      </c>
      <c r="R87" s="202">
        <v>10.41</v>
      </c>
      <c r="S87" s="202">
        <v>6.48</v>
      </c>
      <c r="T87" s="202">
        <v>0</v>
      </c>
      <c r="U87" s="202">
        <v>182.23</v>
      </c>
      <c r="V87" s="202">
        <v>5.09</v>
      </c>
      <c r="W87" s="202">
        <v>11.04</v>
      </c>
      <c r="X87" s="202">
        <v>36.21</v>
      </c>
      <c r="Y87" s="202">
        <v>0</v>
      </c>
      <c r="Z87" s="202">
        <v>68.31</v>
      </c>
      <c r="AA87" s="202">
        <v>22.14</v>
      </c>
      <c r="AB87" s="202">
        <v>0</v>
      </c>
      <c r="AC87" s="202">
        <v>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5.3</v>
      </c>
      <c r="AJ87" s="202">
        <v>0</v>
      </c>
      <c r="AK87" s="202">
        <v>40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50.06</v>
      </c>
      <c r="L88" s="202">
        <v>19.329999999999998</v>
      </c>
      <c r="M88" s="202">
        <v>0</v>
      </c>
      <c r="N88" s="202">
        <v>28.99</v>
      </c>
      <c r="O88" s="202">
        <v>48.69</v>
      </c>
      <c r="P88" s="202">
        <v>59.1</v>
      </c>
      <c r="Q88" s="202">
        <v>5.35</v>
      </c>
      <c r="R88" s="202">
        <v>10.41</v>
      </c>
      <c r="S88" s="202">
        <v>6.48</v>
      </c>
      <c r="T88" s="202">
        <v>0</v>
      </c>
      <c r="U88" s="202">
        <v>182.23</v>
      </c>
      <c r="V88" s="202">
        <v>5.09</v>
      </c>
      <c r="W88" s="202">
        <v>11.04</v>
      </c>
      <c r="X88" s="202">
        <v>36.21</v>
      </c>
      <c r="Y88" s="202">
        <v>0</v>
      </c>
      <c r="Z88" s="202">
        <v>68.31</v>
      </c>
      <c r="AA88" s="202">
        <v>22.14</v>
      </c>
      <c r="AB88" s="202">
        <v>0</v>
      </c>
      <c r="AC88" s="202">
        <v>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5.3</v>
      </c>
      <c r="AJ88" s="202">
        <v>0</v>
      </c>
      <c r="AK88" s="202">
        <v>40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50.06</v>
      </c>
      <c r="L89" s="202">
        <v>19.329999999999998</v>
      </c>
      <c r="M89" s="202">
        <v>0</v>
      </c>
      <c r="N89" s="202">
        <v>28.99</v>
      </c>
      <c r="O89" s="202">
        <v>48.69</v>
      </c>
      <c r="P89" s="202">
        <v>59.1</v>
      </c>
      <c r="Q89" s="202">
        <v>5.35</v>
      </c>
      <c r="R89" s="202">
        <v>10.41</v>
      </c>
      <c r="S89" s="202">
        <v>6.48</v>
      </c>
      <c r="T89" s="202">
        <v>0</v>
      </c>
      <c r="U89" s="202">
        <v>182.23</v>
      </c>
      <c r="V89" s="202">
        <v>5.09</v>
      </c>
      <c r="W89" s="202">
        <v>11.04</v>
      </c>
      <c r="X89" s="202">
        <v>36.21</v>
      </c>
      <c r="Y89" s="202">
        <v>0</v>
      </c>
      <c r="Z89" s="202">
        <v>68.31</v>
      </c>
      <c r="AA89" s="202">
        <v>22.14</v>
      </c>
      <c r="AB89" s="202">
        <v>0</v>
      </c>
      <c r="AC89" s="202">
        <v>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5.3</v>
      </c>
      <c r="AJ89" s="202">
        <v>0</v>
      </c>
      <c r="AK89" s="202">
        <v>40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50.06</v>
      </c>
      <c r="L90" s="202">
        <v>19.329999999999998</v>
      </c>
      <c r="M90" s="202">
        <v>0</v>
      </c>
      <c r="N90" s="202">
        <v>28.99</v>
      </c>
      <c r="O90" s="202">
        <v>48.69</v>
      </c>
      <c r="P90" s="202">
        <v>59.1</v>
      </c>
      <c r="Q90" s="202">
        <v>5.35</v>
      </c>
      <c r="R90" s="202">
        <v>10.41</v>
      </c>
      <c r="S90" s="202">
        <v>6.48</v>
      </c>
      <c r="T90" s="202">
        <v>0</v>
      </c>
      <c r="U90" s="202">
        <v>182.23</v>
      </c>
      <c r="V90" s="202">
        <v>5.09</v>
      </c>
      <c r="W90" s="202">
        <v>11.04</v>
      </c>
      <c r="X90" s="202">
        <v>36.21</v>
      </c>
      <c r="Y90" s="202">
        <v>0</v>
      </c>
      <c r="Z90" s="202">
        <v>68.31</v>
      </c>
      <c r="AA90" s="202">
        <v>22.14</v>
      </c>
      <c r="AB90" s="202">
        <v>0</v>
      </c>
      <c r="AC90" s="202">
        <v>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5.3</v>
      </c>
      <c r="AJ90" s="202">
        <v>0</v>
      </c>
      <c r="AK90" s="202">
        <v>40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50.06</v>
      </c>
      <c r="L91" s="202">
        <v>19.329999999999998</v>
      </c>
      <c r="M91" s="202">
        <v>0</v>
      </c>
      <c r="N91" s="202">
        <v>28.99</v>
      </c>
      <c r="O91" s="202">
        <v>48.69</v>
      </c>
      <c r="P91" s="202">
        <v>59.1</v>
      </c>
      <c r="Q91" s="202">
        <v>5.35</v>
      </c>
      <c r="R91" s="202">
        <v>10.41</v>
      </c>
      <c r="S91" s="202">
        <v>6.48</v>
      </c>
      <c r="T91" s="202">
        <v>0</v>
      </c>
      <c r="U91" s="202">
        <v>182.23</v>
      </c>
      <c r="V91" s="202">
        <v>5.09</v>
      </c>
      <c r="W91" s="202">
        <v>11.04</v>
      </c>
      <c r="X91" s="202">
        <v>36.21</v>
      </c>
      <c r="Y91" s="202">
        <v>0</v>
      </c>
      <c r="Z91" s="202">
        <v>68.31</v>
      </c>
      <c r="AA91" s="202">
        <v>22.14</v>
      </c>
      <c r="AB91" s="202">
        <v>0</v>
      </c>
      <c r="AC91" s="202">
        <v>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5.3</v>
      </c>
      <c r="AJ91" s="202">
        <v>0</v>
      </c>
      <c r="AK91" s="202">
        <v>40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50.06</v>
      </c>
      <c r="L92" s="202">
        <v>19.329999999999998</v>
      </c>
      <c r="M92" s="202">
        <v>0</v>
      </c>
      <c r="N92" s="202">
        <v>28.99</v>
      </c>
      <c r="O92" s="202">
        <v>48.69</v>
      </c>
      <c r="P92" s="202">
        <v>59.1</v>
      </c>
      <c r="Q92" s="202">
        <v>5.35</v>
      </c>
      <c r="R92" s="202">
        <v>10.41</v>
      </c>
      <c r="S92" s="202">
        <v>6.48</v>
      </c>
      <c r="T92" s="202">
        <v>0</v>
      </c>
      <c r="U92" s="202">
        <v>182.23</v>
      </c>
      <c r="V92" s="202">
        <v>5.09</v>
      </c>
      <c r="W92" s="202">
        <v>11.04</v>
      </c>
      <c r="X92" s="202">
        <v>36.21</v>
      </c>
      <c r="Y92" s="202">
        <v>0</v>
      </c>
      <c r="Z92" s="202">
        <v>68.31</v>
      </c>
      <c r="AA92" s="202">
        <v>22.14</v>
      </c>
      <c r="AB92" s="202">
        <v>0</v>
      </c>
      <c r="AC92" s="202">
        <v>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5.3</v>
      </c>
      <c r="AJ92" s="202">
        <v>0</v>
      </c>
      <c r="AK92" s="202">
        <v>40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50.06</v>
      </c>
      <c r="L93" s="202">
        <v>19.329999999999998</v>
      </c>
      <c r="M93" s="202">
        <v>0</v>
      </c>
      <c r="N93" s="202">
        <v>28.99</v>
      </c>
      <c r="O93" s="202">
        <v>48.69</v>
      </c>
      <c r="P93" s="202">
        <v>59.1</v>
      </c>
      <c r="Q93" s="202">
        <v>5.35</v>
      </c>
      <c r="R93" s="202">
        <v>10.41</v>
      </c>
      <c r="S93" s="202">
        <v>6.48</v>
      </c>
      <c r="T93" s="202">
        <v>0</v>
      </c>
      <c r="U93" s="202">
        <v>182.23</v>
      </c>
      <c r="V93" s="202">
        <v>5.09</v>
      </c>
      <c r="W93" s="202">
        <v>11.04</v>
      </c>
      <c r="X93" s="202">
        <v>36.21</v>
      </c>
      <c r="Y93" s="202">
        <v>0</v>
      </c>
      <c r="Z93" s="202">
        <v>68.31</v>
      </c>
      <c r="AA93" s="202">
        <v>22.14</v>
      </c>
      <c r="AB93" s="202">
        <v>0</v>
      </c>
      <c r="AC93" s="202">
        <v>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5.3</v>
      </c>
      <c r="AJ93" s="202">
        <v>0</v>
      </c>
      <c r="AK93" s="202">
        <v>40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50.06</v>
      </c>
      <c r="L94" s="202">
        <v>19.329999999999998</v>
      </c>
      <c r="M94" s="202">
        <v>0</v>
      </c>
      <c r="N94" s="202">
        <v>28.99</v>
      </c>
      <c r="O94" s="202">
        <v>48.69</v>
      </c>
      <c r="P94" s="202">
        <v>59.1</v>
      </c>
      <c r="Q94" s="202">
        <v>5.35</v>
      </c>
      <c r="R94" s="202">
        <v>10.41</v>
      </c>
      <c r="S94" s="202">
        <v>6.48</v>
      </c>
      <c r="T94" s="202">
        <v>0</v>
      </c>
      <c r="U94" s="202">
        <v>182.23</v>
      </c>
      <c r="V94" s="202">
        <v>5.09</v>
      </c>
      <c r="W94" s="202">
        <v>11.04</v>
      </c>
      <c r="X94" s="202">
        <v>36.21</v>
      </c>
      <c r="Y94" s="202">
        <v>0</v>
      </c>
      <c r="Z94" s="202">
        <v>68.31</v>
      </c>
      <c r="AA94" s="202">
        <v>22.14</v>
      </c>
      <c r="AB94" s="202">
        <v>0</v>
      </c>
      <c r="AC94" s="202">
        <v>9.26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23.04</v>
      </c>
      <c r="AJ94" s="202">
        <v>0</v>
      </c>
      <c r="AK94" s="202">
        <v>40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50.06</v>
      </c>
      <c r="L95" s="202">
        <v>19.329999999999998</v>
      </c>
      <c r="M95" s="202">
        <v>0</v>
      </c>
      <c r="N95" s="202">
        <v>28.99</v>
      </c>
      <c r="O95" s="202">
        <v>48.69</v>
      </c>
      <c r="P95" s="202">
        <v>59.1</v>
      </c>
      <c r="Q95" s="202">
        <v>5.35</v>
      </c>
      <c r="R95" s="202">
        <v>10.41</v>
      </c>
      <c r="S95" s="202">
        <v>6.48</v>
      </c>
      <c r="T95" s="202">
        <v>0</v>
      </c>
      <c r="U95" s="202">
        <v>186.02</v>
      </c>
      <c r="V95" s="202">
        <v>5.09</v>
      </c>
      <c r="W95" s="202">
        <v>11.04</v>
      </c>
      <c r="X95" s="202">
        <v>36.21</v>
      </c>
      <c r="Y95" s="202">
        <v>0</v>
      </c>
      <c r="Z95" s="202">
        <v>68.31</v>
      </c>
      <c r="AA95" s="202">
        <v>22.14</v>
      </c>
      <c r="AB95" s="202">
        <v>0</v>
      </c>
      <c r="AC95" s="202">
        <v>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5.46</v>
      </c>
      <c r="AJ95" s="202">
        <v>0</v>
      </c>
      <c r="AK95" s="202">
        <v>40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50.06</v>
      </c>
      <c r="L96" s="202">
        <v>19.329999999999998</v>
      </c>
      <c r="M96" s="202">
        <v>0</v>
      </c>
      <c r="N96" s="202">
        <v>28.99</v>
      </c>
      <c r="O96" s="202">
        <v>48.69</v>
      </c>
      <c r="P96" s="202">
        <v>59.1</v>
      </c>
      <c r="Q96" s="202">
        <v>5.35</v>
      </c>
      <c r="R96" s="202">
        <v>10.41</v>
      </c>
      <c r="S96" s="202">
        <v>6.48</v>
      </c>
      <c r="T96" s="202">
        <v>0</v>
      </c>
      <c r="U96" s="202">
        <v>188.29</v>
      </c>
      <c r="V96" s="202">
        <v>5.09</v>
      </c>
      <c r="W96" s="202">
        <v>11.04</v>
      </c>
      <c r="X96" s="202">
        <v>36.21</v>
      </c>
      <c r="Y96" s="202">
        <v>0</v>
      </c>
      <c r="Z96" s="202">
        <v>68.31</v>
      </c>
      <c r="AA96" s="202">
        <v>22.14</v>
      </c>
      <c r="AB96" s="202">
        <v>0</v>
      </c>
      <c r="AC96" s="202">
        <v>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5.46</v>
      </c>
      <c r="AJ96" s="202">
        <v>0</v>
      </c>
      <c r="AK96" s="202">
        <v>40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50.06</v>
      </c>
      <c r="L97" s="202">
        <v>63.06</v>
      </c>
      <c r="M97" s="202">
        <v>0</v>
      </c>
      <c r="N97" s="202">
        <v>28.99</v>
      </c>
      <c r="O97" s="202">
        <v>48.69</v>
      </c>
      <c r="P97" s="202">
        <v>59.1</v>
      </c>
      <c r="Q97" s="202">
        <v>5.35</v>
      </c>
      <c r="R97" s="202">
        <v>10.41</v>
      </c>
      <c r="S97" s="202">
        <v>6.48</v>
      </c>
      <c r="T97" s="202">
        <v>0</v>
      </c>
      <c r="U97" s="202">
        <v>191.33</v>
      </c>
      <c r="V97" s="202">
        <v>5.09</v>
      </c>
      <c r="W97" s="202">
        <v>11.04</v>
      </c>
      <c r="X97" s="202">
        <v>36.21</v>
      </c>
      <c r="Y97" s="202">
        <v>0</v>
      </c>
      <c r="Z97" s="202">
        <v>68.31</v>
      </c>
      <c r="AA97" s="202">
        <v>22.14</v>
      </c>
      <c r="AB97" s="202">
        <v>0</v>
      </c>
      <c r="AC97" s="202">
        <v>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5.46</v>
      </c>
      <c r="AJ97" s="202">
        <v>0</v>
      </c>
      <c r="AK97" s="202">
        <v>40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50.06</v>
      </c>
      <c r="L98" s="202">
        <v>63.06</v>
      </c>
      <c r="M98" s="202">
        <v>0</v>
      </c>
      <c r="N98" s="202">
        <v>28.99</v>
      </c>
      <c r="O98" s="202">
        <v>48.69</v>
      </c>
      <c r="P98" s="202">
        <v>59.1</v>
      </c>
      <c r="Q98" s="202">
        <v>5.35</v>
      </c>
      <c r="R98" s="202">
        <v>10.41</v>
      </c>
      <c r="S98" s="202">
        <v>6.48</v>
      </c>
      <c r="T98" s="202">
        <v>0</v>
      </c>
      <c r="U98" s="202">
        <v>191.33</v>
      </c>
      <c r="V98" s="202">
        <v>5.09</v>
      </c>
      <c r="W98" s="202">
        <v>11.04</v>
      </c>
      <c r="X98" s="202">
        <v>36.21</v>
      </c>
      <c r="Y98" s="202">
        <v>0</v>
      </c>
      <c r="Z98" s="202">
        <v>68.31</v>
      </c>
      <c r="AA98" s="202">
        <v>22.14</v>
      </c>
      <c r="AB98" s="202">
        <v>0</v>
      </c>
      <c r="AC98" s="202">
        <v>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5.46</v>
      </c>
      <c r="AJ98" s="202">
        <v>0</v>
      </c>
      <c r="AK98" s="202">
        <v>40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0.85837749999999924</v>
      </c>
      <c r="L99">
        <f t="shared" si="0"/>
        <v>0.69447749999999953</v>
      </c>
      <c r="M99">
        <f t="shared" si="0"/>
        <v>0</v>
      </c>
      <c r="N99">
        <f t="shared" si="0"/>
        <v>0.69581999999999866</v>
      </c>
      <c r="O99">
        <f t="shared" si="0"/>
        <v>1.1696124999999997</v>
      </c>
      <c r="P99">
        <f t="shared" si="0"/>
        <v>1.4183600000000012</v>
      </c>
      <c r="Q99">
        <f t="shared" si="0"/>
        <v>9.3835000000000099E-2</v>
      </c>
      <c r="R99">
        <f t="shared" si="0"/>
        <v>0.19745499999999977</v>
      </c>
      <c r="S99">
        <f t="shared" si="0"/>
        <v>0.12286000000000005</v>
      </c>
      <c r="T99">
        <f t="shared" si="0"/>
        <v>0</v>
      </c>
      <c r="U99">
        <f t="shared" si="0"/>
        <v>4.471552500000004</v>
      </c>
      <c r="V99">
        <f t="shared" si="0"/>
        <v>0.12208749999999977</v>
      </c>
      <c r="W99">
        <f t="shared" si="0"/>
        <v>0.23211749999999959</v>
      </c>
      <c r="X99">
        <f t="shared" si="0"/>
        <v>0.76516000000000062</v>
      </c>
      <c r="Y99">
        <f t="shared" si="0"/>
        <v>0</v>
      </c>
      <c r="Z99">
        <f t="shared" si="0"/>
        <v>1.5405125000000026</v>
      </c>
      <c r="AA99">
        <f t="shared" si="0"/>
        <v>0.34704500000000033</v>
      </c>
      <c r="AB99">
        <f t="shared" si="0"/>
        <v>0</v>
      </c>
      <c r="AC99">
        <f t="shared" si="0"/>
        <v>0.19669249999999991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0.25083749999999988</v>
      </c>
      <c r="AJ99">
        <f t="shared" si="0"/>
        <v>0</v>
      </c>
      <c r="AK99">
        <f t="shared" si="0"/>
        <v>1.0738900000000007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0.21775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357.61</v>
      </c>
      <c r="M3" s="202">
        <v>26.4</v>
      </c>
      <c r="N3" s="202">
        <v>35.03</v>
      </c>
      <c r="O3" s="202">
        <v>0</v>
      </c>
      <c r="P3" s="202">
        <v>36.58</v>
      </c>
      <c r="Q3" s="202">
        <v>5.8</v>
      </c>
      <c r="R3" s="202">
        <v>12.56</v>
      </c>
      <c r="S3" s="202">
        <v>7.73</v>
      </c>
      <c r="T3" s="202">
        <v>0</v>
      </c>
      <c r="U3" s="202">
        <v>41.2</v>
      </c>
      <c r="V3" s="202">
        <v>5.8</v>
      </c>
      <c r="W3" s="202">
        <v>9.66</v>
      </c>
      <c r="X3" s="202">
        <v>41.56</v>
      </c>
      <c r="Y3" s="202">
        <v>0</v>
      </c>
      <c r="Z3" s="202">
        <v>72.489999999999995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6.56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289.95</v>
      </c>
      <c r="M4" s="202">
        <v>26.4</v>
      </c>
      <c r="N4" s="202">
        <v>35.03</v>
      </c>
      <c r="O4" s="202">
        <v>0</v>
      </c>
      <c r="P4" s="202">
        <v>36.58</v>
      </c>
      <c r="Q4" s="202">
        <v>5.8</v>
      </c>
      <c r="R4" s="202">
        <v>12.56</v>
      </c>
      <c r="S4" s="202">
        <v>7.73</v>
      </c>
      <c r="T4" s="202">
        <v>0</v>
      </c>
      <c r="U4" s="202">
        <v>41.2</v>
      </c>
      <c r="V4" s="202">
        <v>5.8</v>
      </c>
      <c r="W4" s="202">
        <v>9.66</v>
      </c>
      <c r="X4" s="202">
        <v>41.56</v>
      </c>
      <c r="Y4" s="202">
        <v>0</v>
      </c>
      <c r="Z4" s="202">
        <v>72.489999999999995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6.56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260.95999999999998</v>
      </c>
      <c r="M5" s="202">
        <v>26.4</v>
      </c>
      <c r="N5" s="202">
        <v>35.03</v>
      </c>
      <c r="O5" s="202">
        <v>0</v>
      </c>
      <c r="P5" s="202">
        <v>36.58</v>
      </c>
      <c r="Q5" s="202">
        <v>5.8</v>
      </c>
      <c r="R5" s="202">
        <v>12.56</v>
      </c>
      <c r="S5" s="202">
        <v>7.73</v>
      </c>
      <c r="T5" s="202">
        <v>0</v>
      </c>
      <c r="U5" s="202">
        <v>41.2</v>
      </c>
      <c r="V5" s="202">
        <v>5.8</v>
      </c>
      <c r="W5" s="202">
        <v>9.66</v>
      </c>
      <c r="X5" s="202">
        <v>41.56</v>
      </c>
      <c r="Y5" s="202">
        <v>0</v>
      </c>
      <c r="Z5" s="202">
        <v>28.99</v>
      </c>
      <c r="AA5" s="202">
        <v>0</v>
      </c>
      <c r="AB5" s="202">
        <v>0</v>
      </c>
      <c r="AC5" s="202">
        <v>11.97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3.16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260.95999999999998</v>
      </c>
      <c r="M6" s="202">
        <v>26.4</v>
      </c>
      <c r="N6" s="202">
        <v>35.03</v>
      </c>
      <c r="O6" s="202">
        <v>0</v>
      </c>
      <c r="P6" s="202">
        <v>36.58</v>
      </c>
      <c r="Q6" s="202">
        <v>5.8</v>
      </c>
      <c r="R6" s="202">
        <v>12.56</v>
      </c>
      <c r="S6" s="202">
        <v>7.73</v>
      </c>
      <c r="T6" s="202">
        <v>0</v>
      </c>
      <c r="U6" s="202">
        <v>41.2</v>
      </c>
      <c r="V6" s="202">
        <v>5.8</v>
      </c>
      <c r="W6" s="202">
        <v>9.66</v>
      </c>
      <c r="X6" s="202">
        <v>41.56</v>
      </c>
      <c r="Y6" s="202">
        <v>0</v>
      </c>
      <c r="Z6" s="202">
        <v>28.99</v>
      </c>
      <c r="AA6" s="202">
        <v>0</v>
      </c>
      <c r="AB6" s="202">
        <v>0</v>
      </c>
      <c r="AC6" s="202">
        <v>11.97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3.16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260.95999999999998</v>
      </c>
      <c r="M7" s="202">
        <v>26.4</v>
      </c>
      <c r="N7" s="202">
        <v>35.03</v>
      </c>
      <c r="O7" s="202">
        <v>0</v>
      </c>
      <c r="P7" s="202">
        <v>36.58</v>
      </c>
      <c r="Q7" s="202">
        <v>0</v>
      </c>
      <c r="R7" s="202">
        <v>0</v>
      </c>
      <c r="S7" s="202">
        <v>0</v>
      </c>
      <c r="T7" s="202">
        <v>0</v>
      </c>
      <c r="U7" s="202">
        <v>41.2</v>
      </c>
      <c r="V7" s="202">
        <v>5.8</v>
      </c>
      <c r="W7" s="202">
        <v>9.66</v>
      </c>
      <c r="X7" s="202">
        <v>41.56</v>
      </c>
      <c r="Y7" s="202">
        <v>0</v>
      </c>
      <c r="Z7" s="202">
        <v>28.99</v>
      </c>
      <c r="AA7" s="202">
        <v>0</v>
      </c>
      <c r="AB7" s="202">
        <v>0</v>
      </c>
      <c r="AC7" s="202">
        <v>11.97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3.16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260.95999999999998</v>
      </c>
      <c r="M8" s="202">
        <v>26.4</v>
      </c>
      <c r="N8" s="202">
        <v>35.03</v>
      </c>
      <c r="O8" s="202">
        <v>0</v>
      </c>
      <c r="P8" s="202">
        <v>36.58</v>
      </c>
      <c r="Q8" s="202">
        <v>0</v>
      </c>
      <c r="R8" s="202">
        <v>0</v>
      </c>
      <c r="S8" s="202">
        <v>0</v>
      </c>
      <c r="T8" s="202">
        <v>0</v>
      </c>
      <c r="U8" s="202">
        <v>41.2</v>
      </c>
      <c r="V8" s="202">
        <v>5.8</v>
      </c>
      <c r="W8" s="202">
        <v>9.66</v>
      </c>
      <c r="X8" s="202">
        <v>41.56</v>
      </c>
      <c r="Y8" s="202">
        <v>0</v>
      </c>
      <c r="Z8" s="202">
        <v>28.99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6.56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260.95999999999998</v>
      </c>
      <c r="M9" s="202">
        <v>26.4</v>
      </c>
      <c r="N9" s="202">
        <v>35.03</v>
      </c>
      <c r="O9" s="202">
        <v>0</v>
      </c>
      <c r="P9" s="202">
        <v>36.58</v>
      </c>
      <c r="Q9" s="202">
        <v>0</v>
      </c>
      <c r="R9" s="202">
        <v>0</v>
      </c>
      <c r="S9" s="202">
        <v>0</v>
      </c>
      <c r="T9" s="202">
        <v>0</v>
      </c>
      <c r="U9" s="202">
        <v>41.2</v>
      </c>
      <c r="V9" s="202">
        <v>5.8</v>
      </c>
      <c r="W9" s="202">
        <v>9.66</v>
      </c>
      <c r="X9" s="202">
        <v>41.56</v>
      </c>
      <c r="Y9" s="202">
        <v>0</v>
      </c>
      <c r="Z9" s="202">
        <v>28.99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6.56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260.95999999999998</v>
      </c>
      <c r="M10" s="202">
        <v>26.4</v>
      </c>
      <c r="N10" s="202">
        <v>35.03</v>
      </c>
      <c r="O10" s="202">
        <v>0</v>
      </c>
      <c r="P10" s="202">
        <v>36.58</v>
      </c>
      <c r="Q10" s="202">
        <v>0</v>
      </c>
      <c r="R10" s="202">
        <v>0</v>
      </c>
      <c r="S10" s="202">
        <v>0</v>
      </c>
      <c r="T10" s="202">
        <v>0</v>
      </c>
      <c r="U10" s="202">
        <v>41.2</v>
      </c>
      <c r="V10" s="202">
        <v>5.8</v>
      </c>
      <c r="W10" s="202">
        <v>9.66</v>
      </c>
      <c r="X10" s="202">
        <v>41.56</v>
      </c>
      <c r="Y10" s="202">
        <v>0</v>
      </c>
      <c r="Z10" s="202">
        <v>28.99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6.56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260.95999999999998</v>
      </c>
      <c r="M11" s="202">
        <v>26.4</v>
      </c>
      <c r="N11" s="202">
        <v>35.03</v>
      </c>
      <c r="O11" s="202">
        <v>0</v>
      </c>
      <c r="P11" s="202">
        <v>36.58</v>
      </c>
      <c r="Q11" s="202">
        <v>0</v>
      </c>
      <c r="R11" s="202">
        <v>0</v>
      </c>
      <c r="S11" s="202">
        <v>0</v>
      </c>
      <c r="T11" s="202">
        <v>0</v>
      </c>
      <c r="U11" s="202">
        <v>41.2</v>
      </c>
      <c r="V11" s="202">
        <v>0</v>
      </c>
      <c r="W11" s="202">
        <v>9.66</v>
      </c>
      <c r="X11" s="202">
        <v>41.56</v>
      </c>
      <c r="Y11" s="202">
        <v>0</v>
      </c>
      <c r="Z11" s="202">
        <v>28.99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6.56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260.95999999999998</v>
      </c>
      <c r="M12" s="202">
        <v>26.4</v>
      </c>
      <c r="N12" s="202">
        <v>35.03</v>
      </c>
      <c r="O12" s="202">
        <v>0</v>
      </c>
      <c r="P12" s="202">
        <v>36.58</v>
      </c>
      <c r="Q12" s="202">
        <v>0</v>
      </c>
      <c r="R12" s="202">
        <v>0</v>
      </c>
      <c r="S12" s="202">
        <v>0</v>
      </c>
      <c r="T12" s="202">
        <v>0</v>
      </c>
      <c r="U12" s="202">
        <v>41.2</v>
      </c>
      <c r="V12" s="202">
        <v>0</v>
      </c>
      <c r="W12" s="202">
        <v>1.93</v>
      </c>
      <c r="X12" s="202">
        <v>21.26</v>
      </c>
      <c r="Y12" s="202">
        <v>0</v>
      </c>
      <c r="Z12" s="202">
        <v>28.99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6.56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266.5</v>
      </c>
      <c r="M13" s="202">
        <v>26.4</v>
      </c>
      <c r="N13" s="202">
        <v>35.03</v>
      </c>
      <c r="O13" s="202">
        <v>0</v>
      </c>
      <c r="P13" s="202">
        <v>36.58</v>
      </c>
      <c r="Q13" s="202">
        <v>0</v>
      </c>
      <c r="R13" s="202">
        <v>0</v>
      </c>
      <c r="S13" s="202">
        <v>0</v>
      </c>
      <c r="T13" s="202">
        <v>0</v>
      </c>
      <c r="U13" s="202">
        <v>41.2</v>
      </c>
      <c r="V13" s="202">
        <v>0</v>
      </c>
      <c r="W13" s="202">
        <v>1.93</v>
      </c>
      <c r="X13" s="202">
        <v>21.26</v>
      </c>
      <c r="Y13" s="202">
        <v>0</v>
      </c>
      <c r="Z13" s="202">
        <v>28.99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6.56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266.5</v>
      </c>
      <c r="M14" s="202">
        <v>26.4</v>
      </c>
      <c r="N14" s="202">
        <v>35.03</v>
      </c>
      <c r="O14" s="202">
        <v>0</v>
      </c>
      <c r="P14" s="202">
        <v>36.58</v>
      </c>
      <c r="Q14" s="202">
        <v>0</v>
      </c>
      <c r="R14" s="202">
        <v>0</v>
      </c>
      <c r="S14" s="202">
        <v>0</v>
      </c>
      <c r="T14" s="202">
        <v>0</v>
      </c>
      <c r="U14" s="202">
        <v>41.2</v>
      </c>
      <c r="V14" s="202">
        <v>0</v>
      </c>
      <c r="W14" s="202">
        <v>1.93</v>
      </c>
      <c r="X14" s="202">
        <v>21.26</v>
      </c>
      <c r="Y14" s="202">
        <v>0</v>
      </c>
      <c r="Z14" s="202">
        <v>28.99</v>
      </c>
      <c r="AA14" s="202">
        <v>0</v>
      </c>
      <c r="AB14" s="202">
        <v>0</v>
      </c>
      <c r="AC14" s="202">
        <v>11.64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3.16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266.5</v>
      </c>
      <c r="M15" s="202">
        <v>26.4</v>
      </c>
      <c r="N15" s="202">
        <v>35.03</v>
      </c>
      <c r="O15" s="202">
        <v>0</v>
      </c>
      <c r="P15" s="202">
        <v>36.58</v>
      </c>
      <c r="Q15" s="202">
        <v>0.91</v>
      </c>
      <c r="R15" s="202">
        <v>0</v>
      </c>
      <c r="S15" s="202">
        <v>0</v>
      </c>
      <c r="T15" s="202">
        <v>0</v>
      </c>
      <c r="U15" s="202">
        <v>41.2</v>
      </c>
      <c r="V15" s="202">
        <v>0</v>
      </c>
      <c r="W15" s="202">
        <v>1.93</v>
      </c>
      <c r="X15" s="202">
        <v>21.26</v>
      </c>
      <c r="Y15" s="202">
        <v>0</v>
      </c>
      <c r="Z15" s="202">
        <v>29</v>
      </c>
      <c r="AA15" s="202">
        <v>0</v>
      </c>
      <c r="AB15" s="202">
        <v>0</v>
      </c>
      <c r="AC15" s="202">
        <v>11.64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3.16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267.23</v>
      </c>
      <c r="M16" s="202">
        <v>26.4</v>
      </c>
      <c r="N16" s="202">
        <v>35.03</v>
      </c>
      <c r="O16" s="202">
        <v>0</v>
      </c>
      <c r="P16" s="202">
        <v>36.58</v>
      </c>
      <c r="Q16" s="202">
        <v>0.91</v>
      </c>
      <c r="R16" s="202">
        <v>0</v>
      </c>
      <c r="S16" s="202">
        <v>0</v>
      </c>
      <c r="T16" s="202">
        <v>0</v>
      </c>
      <c r="U16" s="202">
        <v>41.2</v>
      </c>
      <c r="V16" s="202">
        <v>0</v>
      </c>
      <c r="W16" s="202">
        <v>1.93</v>
      </c>
      <c r="X16" s="202">
        <v>21.26</v>
      </c>
      <c r="Y16" s="202">
        <v>0</v>
      </c>
      <c r="Z16" s="202">
        <v>29</v>
      </c>
      <c r="AA16" s="202">
        <v>0</v>
      </c>
      <c r="AB16" s="202">
        <v>0</v>
      </c>
      <c r="AC16" s="202">
        <v>11.64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3.16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267.23</v>
      </c>
      <c r="M17" s="202">
        <v>26.4</v>
      </c>
      <c r="N17" s="202">
        <v>35.03</v>
      </c>
      <c r="O17" s="202">
        <v>0</v>
      </c>
      <c r="P17" s="202">
        <v>36.58</v>
      </c>
      <c r="Q17" s="202">
        <v>0.91</v>
      </c>
      <c r="R17" s="202">
        <v>0</v>
      </c>
      <c r="S17" s="202">
        <v>0</v>
      </c>
      <c r="T17" s="202">
        <v>0</v>
      </c>
      <c r="U17" s="202">
        <v>41.2</v>
      </c>
      <c r="V17" s="202">
        <v>0</v>
      </c>
      <c r="W17" s="202">
        <v>1.93</v>
      </c>
      <c r="X17" s="202">
        <v>21.26</v>
      </c>
      <c r="Y17" s="202">
        <v>0</v>
      </c>
      <c r="Z17" s="202">
        <v>29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6.56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267.23</v>
      </c>
      <c r="M18" s="202">
        <v>26.4</v>
      </c>
      <c r="N18" s="202">
        <v>35.03</v>
      </c>
      <c r="O18" s="202">
        <v>0</v>
      </c>
      <c r="P18" s="202">
        <v>36.58</v>
      </c>
      <c r="Q18" s="202">
        <v>0.91</v>
      </c>
      <c r="R18" s="202">
        <v>0</v>
      </c>
      <c r="S18" s="202">
        <v>0</v>
      </c>
      <c r="T18" s="202">
        <v>0</v>
      </c>
      <c r="U18" s="202">
        <v>41.2</v>
      </c>
      <c r="V18" s="202">
        <v>0</v>
      </c>
      <c r="W18" s="202">
        <v>1.93</v>
      </c>
      <c r="X18" s="202">
        <v>21.26</v>
      </c>
      <c r="Y18" s="202">
        <v>0</v>
      </c>
      <c r="Z18" s="202">
        <v>29</v>
      </c>
      <c r="AA18" s="202">
        <v>0</v>
      </c>
      <c r="AB18" s="202">
        <v>0</v>
      </c>
      <c r="AC18" s="202">
        <v>11.64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3.16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267.23</v>
      </c>
      <c r="M19" s="202">
        <v>26.4</v>
      </c>
      <c r="N19" s="202">
        <v>35.03</v>
      </c>
      <c r="O19" s="202">
        <v>0</v>
      </c>
      <c r="P19" s="202">
        <v>36.58</v>
      </c>
      <c r="Q19" s="202">
        <v>0.9</v>
      </c>
      <c r="R19" s="202">
        <v>0</v>
      </c>
      <c r="S19" s="202">
        <v>0</v>
      </c>
      <c r="T19" s="202">
        <v>0</v>
      </c>
      <c r="U19" s="202">
        <v>41.2</v>
      </c>
      <c r="V19" s="202">
        <v>0</v>
      </c>
      <c r="W19" s="202">
        <v>1.93</v>
      </c>
      <c r="X19" s="202">
        <v>21.26</v>
      </c>
      <c r="Y19" s="202">
        <v>0</v>
      </c>
      <c r="Z19" s="202">
        <v>29</v>
      </c>
      <c r="AA19" s="202">
        <v>0</v>
      </c>
      <c r="AB19" s="202">
        <v>0</v>
      </c>
      <c r="AC19" s="202">
        <v>11.64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3.35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267.23</v>
      </c>
      <c r="M20" s="202">
        <v>26.4</v>
      </c>
      <c r="N20" s="202">
        <v>35.03</v>
      </c>
      <c r="O20" s="202">
        <v>0</v>
      </c>
      <c r="P20" s="202">
        <v>36.58</v>
      </c>
      <c r="Q20" s="202">
        <v>0.9</v>
      </c>
      <c r="R20" s="202">
        <v>0</v>
      </c>
      <c r="S20" s="202">
        <v>0</v>
      </c>
      <c r="T20" s="202">
        <v>0</v>
      </c>
      <c r="U20" s="202">
        <v>41.2</v>
      </c>
      <c r="V20" s="202">
        <v>0</v>
      </c>
      <c r="W20" s="202">
        <v>1.93</v>
      </c>
      <c r="X20" s="202">
        <v>21.26</v>
      </c>
      <c r="Y20" s="202">
        <v>0</v>
      </c>
      <c r="Z20" s="202">
        <v>29</v>
      </c>
      <c r="AA20" s="202">
        <v>0</v>
      </c>
      <c r="AB20" s="202">
        <v>0</v>
      </c>
      <c r="AC20" s="202">
        <v>11.82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3.79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267.23</v>
      </c>
      <c r="M21" s="202">
        <v>26.4</v>
      </c>
      <c r="N21" s="202">
        <v>35.03</v>
      </c>
      <c r="O21" s="202">
        <v>0</v>
      </c>
      <c r="P21" s="202">
        <v>36.58</v>
      </c>
      <c r="Q21" s="202">
        <v>0.9</v>
      </c>
      <c r="R21" s="202">
        <v>0</v>
      </c>
      <c r="S21" s="202">
        <v>0</v>
      </c>
      <c r="T21" s="202">
        <v>0</v>
      </c>
      <c r="U21" s="202">
        <v>41.2</v>
      </c>
      <c r="V21" s="202">
        <v>0</v>
      </c>
      <c r="W21" s="202">
        <v>1.91</v>
      </c>
      <c r="X21" s="202">
        <v>21.26</v>
      </c>
      <c r="Y21" s="202">
        <v>0</v>
      </c>
      <c r="Z21" s="202">
        <v>29</v>
      </c>
      <c r="AA21" s="202">
        <v>0</v>
      </c>
      <c r="AB21" s="202">
        <v>0</v>
      </c>
      <c r="AC21" s="202">
        <v>11.82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3.79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1.56</v>
      </c>
      <c r="L22" s="202">
        <v>267.23</v>
      </c>
      <c r="M22" s="202">
        <v>26.4</v>
      </c>
      <c r="N22" s="202">
        <v>35.03</v>
      </c>
      <c r="O22" s="202">
        <v>0</v>
      </c>
      <c r="P22" s="202">
        <v>36.58</v>
      </c>
      <c r="Q22" s="202">
        <v>0.9</v>
      </c>
      <c r="R22" s="202">
        <v>0</v>
      </c>
      <c r="S22" s="202">
        <v>0</v>
      </c>
      <c r="T22" s="202">
        <v>0</v>
      </c>
      <c r="U22" s="202">
        <v>41.2</v>
      </c>
      <c r="V22" s="202">
        <v>0</v>
      </c>
      <c r="W22" s="202">
        <v>1.91</v>
      </c>
      <c r="X22" s="202">
        <v>21.26</v>
      </c>
      <c r="Y22" s="202">
        <v>0</v>
      </c>
      <c r="Z22" s="202">
        <v>29</v>
      </c>
      <c r="AA22" s="202">
        <v>0</v>
      </c>
      <c r="AB22" s="202">
        <v>0</v>
      </c>
      <c r="AC22" s="202">
        <v>11.82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3.79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1.57</v>
      </c>
      <c r="L23" s="202">
        <v>267.23</v>
      </c>
      <c r="M23" s="202">
        <v>26.4</v>
      </c>
      <c r="N23" s="202">
        <v>35.03</v>
      </c>
      <c r="O23" s="202">
        <v>0</v>
      </c>
      <c r="P23" s="202">
        <v>36.58</v>
      </c>
      <c r="Q23" s="202">
        <v>3.27</v>
      </c>
      <c r="R23" s="202">
        <v>6.15</v>
      </c>
      <c r="S23" s="202">
        <v>3.7</v>
      </c>
      <c r="T23" s="202">
        <v>0</v>
      </c>
      <c r="U23" s="202">
        <v>41.2</v>
      </c>
      <c r="V23" s="202">
        <v>0</v>
      </c>
      <c r="W23" s="202">
        <v>1.91</v>
      </c>
      <c r="X23" s="202">
        <v>21.26</v>
      </c>
      <c r="Y23" s="202">
        <v>0</v>
      </c>
      <c r="Z23" s="202">
        <v>29</v>
      </c>
      <c r="AA23" s="202">
        <v>0</v>
      </c>
      <c r="AB23" s="202">
        <v>0</v>
      </c>
      <c r="AC23" s="202">
        <v>11.97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3.79</v>
      </c>
      <c r="AJ23" s="202">
        <v>0</v>
      </c>
      <c r="AK23" s="202">
        <v>57.8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1.57</v>
      </c>
      <c r="L24" s="202">
        <v>267.23</v>
      </c>
      <c r="M24" s="202">
        <v>26.4</v>
      </c>
      <c r="N24" s="202">
        <v>35.03</v>
      </c>
      <c r="O24" s="202">
        <v>0</v>
      </c>
      <c r="P24" s="202">
        <v>36.58</v>
      </c>
      <c r="Q24" s="202">
        <v>5.8</v>
      </c>
      <c r="R24" s="202">
        <v>12.56</v>
      </c>
      <c r="S24" s="202">
        <v>7.73</v>
      </c>
      <c r="T24" s="202">
        <v>0</v>
      </c>
      <c r="U24" s="202">
        <v>41.2</v>
      </c>
      <c r="V24" s="202">
        <v>5.8</v>
      </c>
      <c r="W24" s="202">
        <v>9.57</v>
      </c>
      <c r="X24" s="202">
        <v>41.56</v>
      </c>
      <c r="Y24" s="202">
        <v>0</v>
      </c>
      <c r="Z24" s="202">
        <v>29</v>
      </c>
      <c r="AA24" s="202">
        <v>0</v>
      </c>
      <c r="AB24" s="202">
        <v>0</v>
      </c>
      <c r="AC24" s="202">
        <v>11.97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3.79</v>
      </c>
      <c r="AJ24" s="202">
        <v>0</v>
      </c>
      <c r="AK24" s="202">
        <v>57.8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260.95</v>
      </c>
      <c r="M25" s="202">
        <v>26.69</v>
      </c>
      <c r="N25" s="202">
        <v>35.03</v>
      </c>
      <c r="O25" s="202">
        <v>0</v>
      </c>
      <c r="P25" s="202">
        <v>36.58</v>
      </c>
      <c r="Q25" s="202">
        <v>5.8</v>
      </c>
      <c r="R25" s="202">
        <v>12.56</v>
      </c>
      <c r="S25" s="202">
        <v>7.73</v>
      </c>
      <c r="T25" s="202">
        <v>0</v>
      </c>
      <c r="U25" s="202">
        <v>41.2</v>
      </c>
      <c r="V25" s="202">
        <v>5.8</v>
      </c>
      <c r="W25" s="202">
        <v>9.57</v>
      </c>
      <c r="X25" s="202">
        <v>41.56</v>
      </c>
      <c r="Y25" s="202">
        <v>0</v>
      </c>
      <c r="Z25" s="202">
        <v>29</v>
      </c>
      <c r="AA25" s="202">
        <v>0</v>
      </c>
      <c r="AB25" s="202">
        <v>0</v>
      </c>
      <c r="AC25" s="202">
        <v>11.97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3.79</v>
      </c>
      <c r="AJ25" s="202">
        <v>0</v>
      </c>
      <c r="AK25" s="202">
        <v>55.27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2.85</v>
      </c>
      <c r="L26" s="202">
        <v>299.61</v>
      </c>
      <c r="M26" s="202">
        <v>26.69</v>
      </c>
      <c r="N26" s="202">
        <v>35.03</v>
      </c>
      <c r="O26" s="202">
        <v>0</v>
      </c>
      <c r="P26" s="202">
        <v>36.58</v>
      </c>
      <c r="Q26" s="202">
        <v>5.8</v>
      </c>
      <c r="R26" s="202">
        <v>12.56</v>
      </c>
      <c r="S26" s="202">
        <v>7.73</v>
      </c>
      <c r="T26" s="202">
        <v>0</v>
      </c>
      <c r="U26" s="202">
        <v>41.2</v>
      </c>
      <c r="V26" s="202">
        <v>5.8</v>
      </c>
      <c r="W26" s="202">
        <v>9.6199999999999992</v>
      </c>
      <c r="X26" s="202">
        <v>41.56</v>
      </c>
      <c r="Y26" s="202">
        <v>0</v>
      </c>
      <c r="Z26" s="202">
        <v>72.489999999999995</v>
      </c>
      <c r="AA26" s="202">
        <v>0</v>
      </c>
      <c r="AB26" s="202">
        <v>0</v>
      </c>
      <c r="AC26" s="202">
        <v>11.97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3.79</v>
      </c>
      <c r="AJ26" s="202">
        <v>0</v>
      </c>
      <c r="AK26" s="202">
        <v>55.27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260.95</v>
      </c>
      <c r="M27" s="202">
        <v>26.69</v>
      </c>
      <c r="N27" s="202">
        <v>35.03</v>
      </c>
      <c r="O27" s="202">
        <v>0</v>
      </c>
      <c r="P27" s="202">
        <v>36.58</v>
      </c>
      <c r="Q27" s="202">
        <v>5.8</v>
      </c>
      <c r="R27" s="202">
        <v>12.56</v>
      </c>
      <c r="S27" s="202">
        <v>7.73</v>
      </c>
      <c r="T27" s="202">
        <v>0</v>
      </c>
      <c r="U27" s="202">
        <v>41.2</v>
      </c>
      <c r="V27" s="202">
        <v>5.8</v>
      </c>
      <c r="W27" s="202">
        <v>9.57</v>
      </c>
      <c r="X27" s="202">
        <v>41.56</v>
      </c>
      <c r="Y27" s="202">
        <v>0</v>
      </c>
      <c r="Z27" s="202">
        <v>29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6.89</v>
      </c>
      <c r="AJ27" s="202">
        <v>0</v>
      </c>
      <c r="AK27" s="202">
        <v>55.27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3.62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309.27999999999997</v>
      </c>
      <c r="M28" s="202">
        <v>26.69</v>
      </c>
      <c r="N28" s="202">
        <v>35.03</v>
      </c>
      <c r="O28" s="202">
        <v>0</v>
      </c>
      <c r="P28" s="202">
        <v>36.58</v>
      </c>
      <c r="Q28" s="202">
        <v>0.89</v>
      </c>
      <c r="R28" s="202">
        <v>4.17</v>
      </c>
      <c r="S28" s="202">
        <v>2.84</v>
      </c>
      <c r="T28" s="202">
        <v>0</v>
      </c>
      <c r="U28" s="202">
        <v>41.2</v>
      </c>
      <c r="V28" s="202">
        <v>5.8</v>
      </c>
      <c r="W28" s="202">
        <v>9.57</v>
      </c>
      <c r="X28" s="202">
        <v>41.56</v>
      </c>
      <c r="Y28" s="202">
        <v>0</v>
      </c>
      <c r="Z28" s="202">
        <v>29</v>
      </c>
      <c r="AA28" s="202">
        <v>0</v>
      </c>
      <c r="AB28" s="202">
        <v>0</v>
      </c>
      <c r="AC28" s="202">
        <v>11.97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3.35</v>
      </c>
      <c r="AJ28" s="202">
        <v>0</v>
      </c>
      <c r="AK28" s="202">
        <v>55.27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4.08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405.93</v>
      </c>
      <c r="M29" s="202">
        <v>26.39</v>
      </c>
      <c r="N29" s="202">
        <v>35.03</v>
      </c>
      <c r="O29" s="202">
        <v>0</v>
      </c>
      <c r="P29" s="202">
        <v>36.58</v>
      </c>
      <c r="Q29" s="202">
        <v>5.8</v>
      </c>
      <c r="R29" s="202">
        <v>12.56</v>
      </c>
      <c r="S29" s="202">
        <v>7.73</v>
      </c>
      <c r="T29" s="202">
        <v>0</v>
      </c>
      <c r="U29" s="202">
        <v>41.2</v>
      </c>
      <c r="V29" s="202">
        <v>5.8</v>
      </c>
      <c r="W29" s="202">
        <v>9.66</v>
      </c>
      <c r="X29" s="202">
        <v>41.56</v>
      </c>
      <c r="Y29" s="202">
        <v>0</v>
      </c>
      <c r="Z29" s="202">
        <v>72.489999999999995</v>
      </c>
      <c r="AA29" s="202">
        <v>0</v>
      </c>
      <c r="AB29" s="202">
        <v>0</v>
      </c>
      <c r="AC29" s="202">
        <v>11.97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3.35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5.94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445.49</v>
      </c>
      <c r="M30" s="202">
        <v>26.39</v>
      </c>
      <c r="N30" s="202">
        <v>35.03</v>
      </c>
      <c r="O30" s="202">
        <v>0</v>
      </c>
      <c r="P30" s="202">
        <v>36.58</v>
      </c>
      <c r="Q30" s="202">
        <v>5.8</v>
      </c>
      <c r="R30" s="202">
        <v>12.56</v>
      </c>
      <c r="S30" s="202">
        <v>7.73</v>
      </c>
      <c r="T30" s="202">
        <v>0</v>
      </c>
      <c r="U30" s="202">
        <v>41.2</v>
      </c>
      <c r="V30" s="202">
        <v>5.8</v>
      </c>
      <c r="W30" s="202">
        <v>9.66</v>
      </c>
      <c r="X30" s="202">
        <v>41.56</v>
      </c>
      <c r="Y30" s="202">
        <v>0</v>
      </c>
      <c r="Z30" s="202">
        <v>72.489999999999995</v>
      </c>
      <c r="AA30" s="202">
        <v>0</v>
      </c>
      <c r="AB30" s="202">
        <v>0</v>
      </c>
      <c r="AC30" s="202">
        <v>11.97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3.35</v>
      </c>
      <c r="AJ30" s="202">
        <v>0</v>
      </c>
      <c r="AK30" s="202">
        <v>55.27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9.1999999999999993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357.6</v>
      </c>
      <c r="M31" s="202">
        <v>26.39</v>
      </c>
      <c r="N31" s="202">
        <v>35.03</v>
      </c>
      <c r="O31" s="202">
        <v>0</v>
      </c>
      <c r="P31" s="202">
        <v>36.58</v>
      </c>
      <c r="Q31" s="202">
        <v>2.41</v>
      </c>
      <c r="R31" s="202">
        <v>4.3099999999999996</v>
      </c>
      <c r="S31" s="202">
        <v>2.61</v>
      </c>
      <c r="T31" s="202">
        <v>0</v>
      </c>
      <c r="U31" s="202">
        <v>41.2</v>
      </c>
      <c r="V31" s="202">
        <v>5.8</v>
      </c>
      <c r="W31" s="202">
        <v>9.67</v>
      </c>
      <c r="X31" s="202">
        <v>41.56</v>
      </c>
      <c r="Y31" s="202">
        <v>0</v>
      </c>
      <c r="Z31" s="202">
        <v>29</v>
      </c>
      <c r="AA31" s="202">
        <v>0</v>
      </c>
      <c r="AB31" s="202">
        <v>0</v>
      </c>
      <c r="AC31" s="202">
        <v>11.64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3.07</v>
      </c>
      <c r="AJ31" s="202">
        <v>0</v>
      </c>
      <c r="AK31" s="202">
        <v>55.27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12.36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260.95</v>
      </c>
      <c r="M32" s="202">
        <v>26.39</v>
      </c>
      <c r="N32" s="202">
        <v>35.03</v>
      </c>
      <c r="O32" s="202">
        <v>0</v>
      </c>
      <c r="P32" s="202">
        <v>36.58</v>
      </c>
      <c r="Q32" s="202">
        <v>2.41</v>
      </c>
      <c r="R32" s="202">
        <v>4.3099999999999996</v>
      </c>
      <c r="S32" s="202">
        <v>2.61</v>
      </c>
      <c r="T32" s="202">
        <v>0</v>
      </c>
      <c r="U32" s="202">
        <v>41.2</v>
      </c>
      <c r="V32" s="202">
        <v>5.8</v>
      </c>
      <c r="W32" s="202">
        <v>9.67</v>
      </c>
      <c r="X32" s="202">
        <v>41.56</v>
      </c>
      <c r="Y32" s="202">
        <v>0</v>
      </c>
      <c r="Z32" s="202">
        <v>29</v>
      </c>
      <c r="AA32" s="202">
        <v>0</v>
      </c>
      <c r="AB32" s="202">
        <v>0</v>
      </c>
      <c r="AC32" s="202">
        <v>11.64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3.07</v>
      </c>
      <c r="AJ32" s="202">
        <v>0</v>
      </c>
      <c r="AK32" s="202">
        <v>55.27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14.2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260.95</v>
      </c>
      <c r="M33" s="202">
        <v>26.39</v>
      </c>
      <c r="N33" s="202">
        <v>35.03</v>
      </c>
      <c r="O33" s="202">
        <v>0</v>
      </c>
      <c r="P33" s="202">
        <v>36.58</v>
      </c>
      <c r="Q33" s="202">
        <v>2.41</v>
      </c>
      <c r="R33" s="202">
        <v>4.3099999999999996</v>
      </c>
      <c r="S33" s="202">
        <v>2.61</v>
      </c>
      <c r="T33" s="202">
        <v>0</v>
      </c>
      <c r="U33" s="202">
        <v>41.2</v>
      </c>
      <c r="V33" s="202">
        <v>5.8</v>
      </c>
      <c r="W33" s="202">
        <v>9.67</v>
      </c>
      <c r="X33" s="202">
        <v>41.56</v>
      </c>
      <c r="Y33" s="202">
        <v>0</v>
      </c>
      <c r="Z33" s="202">
        <v>29</v>
      </c>
      <c r="AA33" s="202">
        <v>9.17</v>
      </c>
      <c r="AB33" s="202">
        <v>0</v>
      </c>
      <c r="AC33" s="202">
        <v>11.64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3.07</v>
      </c>
      <c r="AJ33" s="202">
        <v>0</v>
      </c>
      <c r="AK33" s="202">
        <v>57.8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14.2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260.95</v>
      </c>
      <c r="M34" s="202">
        <v>26.39</v>
      </c>
      <c r="N34" s="202">
        <v>35.03</v>
      </c>
      <c r="O34" s="202">
        <v>0</v>
      </c>
      <c r="P34" s="202">
        <v>36.58</v>
      </c>
      <c r="Q34" s="202">
        <v>2.41</v>
      </c>
      <c r="R34" s="202">
        <v>4.3099999999999996</v>
      </c>
      <c r="S34" s="202">
        <v>2.61</v>
      </c>
      <c r="T34" s="202">
        <v>0</v>
      </c>
      <c r="U34" s="202">
        <v>41.2</v>
      </c>
      <c r="V34" s="202">
        <v>0</v>
      </c>
      <c r="W34" s="202">
        <v>1.93</v>
      </c>
      <c r="X34" s="202">
        <v>17.399999999999999</v>
      </c>
      <c r="Y34" s="202">
        <v>0</v>
      </c>
      <c r="Z34" s="202">
        <v>29</v>
      </c>
      <c r="AA34" s="202">
        <v>9.17</v>
      </c>
      <c r="AB34" s="202">
        <v>0</v>
      </c>
      <c r="AC34" s="202">
        <v>11.64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3.07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14.2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1.57</v>
      </c>
      <c r="L35" s="202">
        <v>267.23</v>
      </c>
      <c r="M35" s="202">
        <v>26.39</v>
      </c>
      <c r="N35" s="202">
        <v>35.03</v>
      </c>
      <c r="O35" s="202">
        <v>0</v>
      </c>
      <c r="P35" s="202">
        <v>36.58</v>
      </c>
      <c r="Q35" s="202">
        <v>2.19</v>
      </c>
      <c r="R35" s="202">
        <v>4.3099999999999996</v>
      </c>
      <c r="S35" s="202">
        <v>2.61</v>
      </c>
      <c r="T35" s="202">
        <v>0</v>
      </c>
      <c r="U35" s="202">
        <v>41.2</v>
      </c>
      <c r="V35" s="202">
        <v>0</v>
      </c>
      <c r="W35" s="202">
        <v>1.93</v>
      </c>
      <c r="X35" s="202">
        <v>17.399999999999999</v>
      </c>
      <c r="Y35" s="202">
        <v>0</v>
      </c>
      <c r="Z35" s="202">
        <v>29</v>
      </c>
      <c r="AA35" s="202">
        <v>9.17</v>
      </c>
      <c r="AB35" s="202">
        <v>0</v>
      </c>
      <c r="AC35" s="202">
        <v>11.64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3.07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1.57</v>
      </c>
      <c r="L36" s="202">
        <v>267.23</v>
      </c>
      <c r="M36" s="202">
        <v>26.39</v>
      </c>
      <c r="N36" s="202">
        <v>35.03</v>
      </c>
      <c r="O36" s="202">
        <v>0</v>
      </c>
      <c r="P36" s="202">
        <v>36.58</v>
      </c>
      <c r="Q36" s="202">
        <v>2.19</v>
      </c>
      <c r="R36" s="202">
        <v>4.3099999999999996</v>
      </c>
      <c r="S36" s="202">
        <v>2.61</v>
      </c>
      <c r="T36" s="202">
        <v>0</v>
      </c>
      <c r="U36" s="202">
        <v>41.2</v>
      </c>
      <c r="V36" s="202">
        <v>0</v>
      </c>
      <c r="W36" s="202">
        <v>1.93</v>
      </c>
      <c r="X36" s="202">
        <v>17.399999999999999</v>
      </c>
      <c r="Y36" s="202">
        <v>0</v>
      </c>
      <c r="Z36" s="202">
        <v>29</v>
      </c>
      <c r="AA36" s="202">
        <v>9.17</v>
      </c>
      <c r="AB36" s="202">
        <v>0</v>
      </c>
      <c r="AC36" s="202">
        <v>11.64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3.07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1.57</v>
      </c>
      <c r="L37" s="202">
        <v>267.23</v>
      </c>
      <c r="M37" s="202">
        <v>26.39</v>
      </c>
      <c r="N37" s="202">
        <v>35.03</v>
      </c>
      <c r="O37" s="202">
        <v>0</v>
      </c>
      <c r="P37" s="202">
        <v>36.53</v>
      </c>
      <c r="Q37" s="202">
        <v>2.19</v>
      </c>
      <c r="R37" s="202">
        <v>4.09</v>
      </c>
      <c r="S37" s="202">
        <v>2.61</v>
      </c>
      <c r="T37" s="202">
        <v>0</v>
      </c>
      <c r="U37" s="202">
        <v>41.2</v>
      </c>
      <c r="V37" s="202">
        <v>0</v>
      </c>
      <c r="W37" s="202">
        <v>1.93</v>
      </c>
      <c r="X37" s="202">
        <v>17.399999999999999</v>
      </c>
      <c r="Y37" s="202">
        <v>0</v>
      </c>
      <c r="Z37" s="202">
        <v>29</v>
      </c>
      <c r="AA37" s="202">
        <v>9.17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6.36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1.57</v>
      </c>
      <c r="L38" s="202">
        <v>267.23</v>
      </c>
      <c r="M38" s="202">
        <v>26.39</v>
      </c>
      <c r="N38" s="202">
        <v>35.03</v>
      </c>
      <c r="O38" s="202">
        <v>0</v>
      </c>
      <c r="P38" s="202">
        <v>36.53</v>
      </c>
      <c r="Q38" s="202">
        <v>2.19</v>
      </c>
      <c r="R38" s="202">
        <v>4.09</v>
      </c>
      <c r="S38" s="202">
        <v>2.61</v>
      </c>
      <c r="T38" s="202">
        <v>0</v>
      </c>
      <c r="U38" s="202">
        <v>41.2</v>
      </c>
      <c r="V38" s="202">
        <v>0</v>
      </c>
      <c r="W38" s="202">
        <v>1.93</v>
      </c>
      <c r="X38" s="202">
        <v>17.399999999999999</v>
      </c>
      <c r="Y38" s="202">
        <v>0</v>
      </c>
      <c r="Z38" s="202">
        <v>29</v>
      </c>
      <c r="AA38" s="202">
        <v>9.17</v>
      </c>
      <c r="AB38" s="202">
        <v>0</v>
      </c>
      <c r="AC38" s="202">
        <v>11.81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6.36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1.57</v>
      </c>
      <c r="L39" s="202">
        <v>267.23</v>
      </c>
      <c r="M39" s="202">
        <v>26.5</v>
      </c>
      <c r="N39" s="202">
        <v>35.03</v>
      </c>
      <c r="O39" s="202">
        <v>0</v>
      </c>
      <c r="P39" s="202">
        <v>36.58</v>
      </c>
      <c r="Q39" s="202">
        <v>2.19</v>
      </c>
      <c r="R39" s="202">
        <v>4.5199999999999996</v>
      </c>
      <c r="S39" s="202">
        <v>2.61</v>
      </c>
      <c r="T39" s="202">
        <v>0</v>
      </c>
      <c r="U39" s="202">
        <v>41.2</v>
      </c>
      <c r="V39" s="202">
        <v>0</v>
      </c>
      <c r="W39" s="202">
        <v>1.93</v>
      </c>
      <c r="X39" s="202">
        <v>17.399999999999999</v>
      </c>
      <c r="Y39" s="202">
        <v>0</v>
      </c>
      <c r="Z39" s="202">
        <v>29</v>
      </c>
      <c r="AA39" s="202">
        <v>9.17</v>
      </c>
      <c r="AB39" s="202">
        <v>0</v>
      </c>
      <c r="AC39" s="202">
        <v>11.81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5.54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1.57</v>
      </c>
      <c r="L40" s="202">
        <v>267.23</v>
      </c>
      <c r="M40" s="202">
        <v>26.5</v>
      </c>
      <c r="N40" s="202">
        <v>35.03</v>
      </c>
      <c r="O40" s="202">
        <v>0</v>
      </c>
      <c r="P40" s="202">
        <v>36.58</v>
      </c>
      <c r="Q40" s="202">
        <v>2.19</v>
      </c>
      <c r="R40" s="202">
        <v>4.5199999999999996</v>
      </c>
      <c r="S40" s="202">
        <v>2.61</v>
      </c>
      <c r="T40" s="202">
        <v>0</v>
      </c>
      <c r="U40" s="202">
        <v>41.2</v>
      </c>
      <c r="V40" s="202">
        <v>0</v>
      </c>
      <c r="W40" s="202">
        <v>1.93</v>
      </c>
      <c r="X40" s="202">
        <v>17.399999999999999</v>
      </c>
      <c r="Y40" s="202">
        <v>0</v>
      </c>
      <c r="Z40" s="202">
        <v>29</v>
      </c>
      <c r="AA40" s="202">
        <v>9.17</v>
      </c>
      <c r="AB40" s="202">
        <v>0</v>
      </c>
      <c r="AC40" s="202">
        <v>11.81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5.54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1.57</v>
      </c>
      <c r="L41" s="202">
        <v>267.23</v>
      </c>
      <c r="M41" s="202">
        <v>26.5</v>
      </c>
      <c r="N41" s="202">
        <v>35.03</v>
      </c>
      <c r="O41" s="202">
        <v>0</v>
      </c>
      <c r="P41" s="202">
        <v>36.58</v>
      </c>
      <c r="Q41" s="202">
        <v>2.19</v>
      </c>
      <c r="R41" s="202">
        <v>4.5199999999999996</v>
      </c>
      <c r="S41" s="202">
        <v>2.61</v>
      </c>
      <c r="T41" s="202">
        <v>0</v>
      </c>
      <c r="U41" s="202">
        <v>41.2</v>
      </c>
      <c r="V41" s="202">
        <v>0</v>
      </c>
      <c r="W41" s="202">
        <v>1.9</v>
      </c>
      <c r="X41" s="202">
        <v>17.399999999999999</v>
      </c>
      <c r="Y41" s="202">
        <v>0</v>
      </c>
      <c r="Z41" s="202">
        <v>29</v>
      </c>
      <c r="AA41" s="202">
        <v>9.17</v>
      </c>
      <c r="AB41" s="202">
        <v>0</v>
      </c>
      <c r="AC41" s="202">
        <v>11.81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5.54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1.57</v>
      </c>
      <c r="L42" s="202">
        <v>267.23</v>
      </c>
      <c r="M42" s="202">
        <v>26.5</v>
      </c>
      <c r="N42" s="202">
        <v>35.03</v>
      </c>
      <c r="O42" s="202">
        <v>0</v>
      </c>
      <c r="P42" s="202">
        <v>36.58</v>
      </c>
      <c r="Q42" s="202">
        <v>2.19</v>
      </c>
      <c r="R42" s="202">
        <v>4.5199999999999996</v>
      </c>
      <c r="S42" s="202">
        <v>2.61</v>
      </c>
      <c r="T42" s="202">
        <v>0</v>
      </c>
      <c r="U42" s="202">
        <v>41.2</v>
      </c>
      <c r="V42" s="202">
        <v>0</v>
      </c>
      <c r="W42" s="202">
        <v>1.9</v>
      </c>
      <c r="X42" s="202">
        <v>17.399999999999999</v>
      </c>
      <c r="Y42" s="202">
        <v>0</v>
      </c>
      <c r="Z42" s="202">
        <v>29</v>
      </c>
      <c r="AA42" s="202">
        <v>9.17</v>
      </c>
      <c r="AB42" s="202">
        <v>0</v>
      </c>
      <c r="AC42" s="202">
        <v>11.81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5.54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1.57</v>
      </c>
      <c r="L43" s="202">
        <v>267.23</v>
      </c>
      <c r="M43" s="202">
        <v>26.5</v>
      </c>
      <c r="N43" s="202">
        <v>35.03</v>
      </c>
      <c r="O43" s="202">
        <v>0</v>
      </c>
      <c r="P43" s="202">
        <v>36.58</v>
      </c>
      <c r="Q43" s="202">
        <v>2.19</v>
      </c>
      <c r="R43" s="202">
        <v>4.5199999999999996</v>
      </c>
      <c r="S43" s="202">
        <v>2.61</v>
      </c>
      <c r="T43" s="202">
        <v>0</v>
      </c>
      <c r="U43" s="202">
        <v>41.2</v>
      </c>
      <c r="V43" s="202">
        <v>0</v>
      </c>
      <c r="W43" s="202">
        <v>1.9</v>
      </c>
      <c r="X43" s="202">
        <v>17.399999999999999</v>
      </c>
      <c r="Y43" s="202">
        <v>0</v>
      </c>
      <c r="Z43" s="202">
        <v>29</v>
      </c>
      <c r="AA43" s="202">
        <v>8</v>
      </c>
      <c r="AB43" s="202">
        <v>0</v>
      </c>
      <c r="AC43" s="202">
        <v>11.46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4.8499999999999996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1.57</v>
      </c>
      <c r="L44" s="202">
        <v>267.23</v>
      </c>
      <c r="M44" s="202">
        <v>26.5</v>
      </c>
      <c r="N44" s="202">
        <v>35.03</v>
      </c>
      <c r="O44" s="202">
        <v>0</v>
      </c>
      <c r="P44" s="202">
        <v>36.58</v>
      </c>
      <c r="Q44" s="202">
        <v>2.19</v>
      </c>
      <c r="R44" s="202">
        <v>4.5199999999999996</v>
      </c>
      <c r="S44" s="202">
        <v>2.61</v>
      </c>
      <c r="T44" s="202">
        <v>0</v>
      </c>
      <c r="U44" s="202">
        <v>41.2</v>
      </c>
      <c r="V44" s="202">
        <v>0</v>
      </c>
      <c r="W44" s="202">
        <v>1.9</v>
      </c>
      <c r="X44" s="202">
        <v>17.399999999999999</v>
      </c>
      <c r="Y44" s="202">
        <v>0</v>
      </c>
      <c r="Z44" s="202">
        <v>29</v>
      </c>
      <c r="AA44" s="202">
        <v>8</v>
      </c>
      <c r="AB44" s="202">
        <v>0</v>
      </c>
      <c r="AC44" s="202">
        <v>11.46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4.8499999999999996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1.57</v>
      </c>
      <c r="L45" s="202">
        <v>267.23</v>
      </c>
      <c r="M45" s="202">
        <v>26.5</v>
      </c>
      <c r="N45" s="202">
        <v>35.03</v>
      </c>
      <c r="O45" s="202">
        <v>0</v>
      </c>
      <c r="P45" s="202">
        <v>36.58</v>
      </c>
      <c r="Q45" s="202">
        <v>2.19</v>
      </c>
      <c r="R45" s="202">
        <v>4.5199999999999996</v>
      </c>
      <c r="S45" s="202">
        <v>2.61</v>
      </c>
      <c r="T45" s="202">
        <v>0</v>
      </c>
      <c r="U45" s="202">
        <v>41.2</v>
      </c>
      <c r="V45" s="202">
        <v>0</v>
      </c>
      <c r="W45" s="202">
        <v>1.9</v>
      </c>
      <c r="X45" s="202">
        <v>17.399999999999999</v>
      </c>
      <c r="Y45" s="202">
        <v>0</v>
      </c>
      <c r="Z45" s="202">
        <v>29</v>
      </c>
      <c r="AA45" s="202">
        <v>8</v>
      </c>
      <c r="AB45" s="202">
        <v>0</v>
      </c>
      <c r="AC45" s="202">
        <v>11.46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4.8499999999999996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1.57</v>
      </c>
      <c r="L46" s="202">
        <v>267.23</v>
      </c>
      <c r="M46" s="202">
        <v>26.5</v>
      </c>
      <c r="N46" s="202">
        <v>35.03</v>
      </c>
      <c r="O46" s="202">
        <v>0</v>
      </c>
      <c r="P46" s="202">
        <v>36.58</v>
      </c>
      <c r="Q46" s="202">
        <v>2.19</v>
      </c>
      <c r="R46" s="202">
        <v>4.5199999999999996</v>
      </c>
      <c r="S46" s="202">
        <v>2.61</v>
      </c>
      <c r="T46" s="202">
        <v>0</v>
      </c>
      <c r="U46" s="202">
        <v>41.2</v>
      </c>
      <c r="V46" s="202">
        <v>0</v>
      </c>
      <c r="W46" s="202">
        <v>1.9</v>
      </c>
      <c r="X46" s="202">
        <v>17.399999999999999</v>
      </c>
      <c r="Y46" s="202">
        <v>0</v>
      </c>
      <c r="Z46" s="202">
        <v>29</v>
      </c>
      <c r="AA46" s="202">
        <v>8</v>
      </c>
      <c r="AB46" s="202">
        <v>0</v>
      </c>
      <c r="AC46" s="202">
        <v>11.46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4.8499999999999996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1.57</v>
      </c>
      <c r="L47" s="202">
        <v>267.23</v>
      </c>
      <c r="M47" s="202">
        <v>26.39</v>
      </c>
      <c r="N47" s="202">
        <v>35.03</v>
      </c>
      <c r="O47" s="202">
        <v>0</v>
      </c>
      <c r="P47" s="202">
        <v>36.58</v>
      </c>
      <c r="Q47" s="202">
        <v>2.29</v>
      </c>
      <c r="R47" s="202">
        <v>4.5199999999999996</v>
      </c>
      <c r="S47" s="202">
        <v>2.85</v>
      </c>
      <c r="T47" s="202">
        <v>0</v>
      </c>
      <c r="U47" s="202">
        <v>41.2</v>
      </c>
      <c r="V47" s="202">
        <v>0</v>
      </c>
      <c r="W47" s="202">
        <v>1.92</v>
      </c>
      <c r="X47" s="202">
        <v>17.27</v>
      </c>
      <c r="Y47" s="202">
        <v>0</v>
      </c>
      <c r="Z47" s="202">
        <v>29</v>
      </c>
      <c r="AA47" s="202">
        <v>8</v>
      </c>
      <c r="AB47" s="202">
        <v>0</v>
      </c>
      <c r="AC47" s="202">
        <v>11.46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4.8499999999999996</v>
      </c>
      <c r="AJ47" s="202">
        <v>0</v>
      </c>
      <c r="AK47" s="202">
        <v>57.8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1.57</v>
      </c>
      <c r="L48" s="202">
        <v>267.23</v>
      </c>
      <c r="M48" s="202">
        <v>26.39</v>
      </c>
      <c r="N48" s="202">
        <v>35.03</v>
      </c>
      <c r="O48" s="202">
        <v>0</v>
      </c>
      <c r="P48" s="202">
        <v>36.58</v>
      </c>
      <c r="Q48" s="202">
        <v>2.29</v>
      </c>
      <c r="R48" s="202">
        <v>4.5199999999999996</v>
      </c>
      <c r="S48" s="202">
        <v>2.85</v>
      </c>
      <c r="T48" s="202">
        <v>0</v>
      </c>
      <c r="U48" s="202">
        <v>41.2</v>
      </c>
      <c r="V48" s="202">
        <v>0</v>
      </c>
      <c r="W48" s="202">
        <v>1.92</v>
      </c>
      <c r="X48" s="202">
        <v>17.27</v>
      </c>
      <c r="Y48" s="202">
        <v>0</v>
      </c>
      <c r="Z48" s="202">
        <v>29</v>
      </c>
      <c r="AA48" s="202">
        <v>8</v>
      </c>
      <c r="AB48" s="202">
        <v>0</v>
      </c>
      <c r="AC48" s="202">
        <v>11.46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4.8499999999999996</v>
      </c>
      <c r="AJ48" s="202">
        <v>0</v>
      </c>
      <c r="AK48" s="202">
        <v>57.8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1.57</v>
      </c>
      <c r="L49" s="202">
        <v>267.23</v>
      </c>
      <c r="M49" s="202">
        <v>26.39</v>
      </c>
      <c r="N49" s="202">
        <v>35.03</v>
      </c>
      <c r="O49" s="202">
        <v>0</v>
      </c>
      <c r="P49" s="202">
        <v>36.58</v>
      </c>
      <c r="Q49" s="202">
        <v>2.29</v>
      </c>
      <c r="R49" s="202">
        <v>4.5199999999999996</v>
      </c>
      <c r="S49" s="202">
        <v>2.85</v>
      </c>
      <c r="T49" s="202">
        <v>0</v>
      </c>
      <c r="U49" s="202">
        <v>41.2</v>
      </c>
      <c r="V49" s="202">
        <v>0</v>
      </c>
      <c r="W49" s="202">
        <v>4.6100000000000003</v>
      </c>
      <c r="X49" s="202">
        <v>19.36</v>
      </c>
      <c r="Y49" s="202">
        <v>0</v>
      </c>
      <c r="Z49" s="202">
        <v>29</v>
      </c>
      <c r="AA49" s="202">
        <v>8</v>
      </c>
      <c r="AB49" s="202">
        <v>0</v>
      </c>
      <c r="AC49" s="202">
        <v>11.46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4.8499999999999996</v>
      </c>
      <c r="AJ49" s="202">
        <v>0</v>
      </c>
      <c r="AK49" s="202">
        <v>57.8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1.57</v>
      </c>
      <c r="L50" s="202">
        <v>267.23</v>
      </c>
      <c r="M50" s="202">
        <v>26.59</v>
      </c>
      <c r="N50" s="202">
        <v>35.03</v>
      </c>
      <c r="O50" s="202">
        <v>0</v>
      </c>
      <c r="P50" s="202">
        <v>36.58</v>
      </c>
      <c r="Q50" s="202">
        <v>0.94</v>
      </c>
      <c r="R50" s="202">
        <v>4.41</v>
      </c>
      <c r="S50" s="202">
        <v>2.85</v>
      </c>
      <c r="T50" s="202">
        <v>0</v>
      </c>
      <c r="U50" s="202">
        <v>41.2</v>
      </c>
      <c r="V50" s="202">
        <v>0</v>
      </c>
      <c r="W50" s="202">
        <v>4.6100000000000003</v>
      </c>
      <c r="X50" s="202">
        <v>19.36</v>
      </c>
      <c r="Y50" s="202">
        <v>0</v>
      </c>
      <c r="Z50" s="202">
        <v>29</v>
      </c>
      <c r="AA50" s="202">
        <v>8</v>
      </c>
      <c r="AB50" s="202">
        <v>0</v>
      </c>
      <c r="AC50" s="202">
        <v>11.46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4.8499999999999996</v>
      </c>
      <c r="AJ50" s="202">
        <v>0</v>
      </c>
      <c r="AK50" s="202">
        <v>57.8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260.95</v>
      </c>
      <c r="M51" s="202">
        <v>26.69</v>
      </c>
      <c r="N51" s="202">
        <v>35.03</v>
      </c>
      <c r="O51" s="202">
        <v>0</v>
      </c>
      <c r="P51" s="202">
        <v>36.58</v>
      </c>
      <c r="Q51" s="202">
        <v>1.06</v>
      </c>
      <c r="R51" s="202">
        <v>4.76</v>
      </c>
      <c r="S51" s="202">
        <v>2.2200000000000002</v>
      </c>
      <c r="T51" s="202">
        <v>0</v>
      </c>
      <c r="U51" s="202">
        <v>41.2</v>
      </c>
      <c r="V51" s="202">
        <v>0</v>
      </c>
      <c r="W51" s="202">
        <v>6.77</v>
      </c>
      <c r="X51" s="202">
        <v>24.16</v>
      </c>
      <c r="Y51" s="202">
        <v>0</v>
      </c>
      <c r="Z51" s="202">
        <v>28.99</v>
      </c>
      <c r="AA51" s="202">
        <v>7.73</v>
      </c>
      <c r="AB51" s="202">
        <v>0</v>
      </c>
      <c r="AC51" s="202">
        <v>11.46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4.8499999999999996</v>
      </c>
      <c r="AJ51" s="202">
        <v>0</v>
      </c>
      <c r="AK51" s="202">
        <v>55.27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260.95</v>
      </c>
      <c r="M52" s="202">
        <v>26.69</v>
      </c>
      <c r="N52" s="202">
        <v>35.03</v>
      </c>
      <c r="O52" s="202">
        <v>0</v>
      </c>
      <c r="P52" s="202">
        <v>36.58</v>
      </c>
      <c r="Q52" s="202">
        <v>1.06</v>
      </c>
      <c r="R52" s="202">
        <v>4.76</v>
      </c>
      <c r="S52" s="202">
        <v>2.2200000000000002</v>
      </c>
      <c r="T52" s="202">
        <v>0</v>
      </c>
      <c r="U52" s="202">
        <v>41.2</v>
      </c>
      <c r="V52" s="202">
        <v>0</v>
      </c>
      <c r="W52" s="202">
        <v>6.77</v>
      </c>
      <c r="X52" s="202">
        <v>24.16</v>
      </c>
      <c r="Y52" s="202">
        <v>0</v>
      </c>
      <c r="Z52" s="202">
        <v>28.99</v>
      </c>
      <c r="AA52" s="202">
        <v>7.73</v>
      </c>
      <c r="AB52" s="202">
        <v>0</v>
      </c>
      <c r="AC52" s="202">
        <v>11.46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4.8499999999999996</v>
      </c>
      <c r="AJ52" s="202">
        <v>0</v>
      </c>
      <c r="AK52" s="202">
        <v>55.27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1.57</v>
      </c>
      <c r="L53" s="202">
        <v>269.72000000000003</v>
      </c>
      <c r="M53" s="202">
        <v>26.69</v>
      </c>
      <c r="N53" s="202">
        <v>35.03</v>
      </c>
      <c r="O53" s="202">
        <v>0</v>
      </c>
      <c r="P53" s="202">
        <v>36.58</v>
      </c>
      <c r="Q53" s="202">
        <v>1.06</v>
      </c>
      <c r="R53" s="202">
        <v>4.76</v>
      </c>
      <c r="S53" s="202">
        <v>2.2200000000000002</v>
      </c>
      <c r="T53" s="202">
        <v>0</v>
      </c>
      <c r="U53" s="202">
        <v>41.2</v>
      </c>
      <c r="V53" s="202">
        <v>0</v>
      </c>
      <c r="W53" s="202">
        <v>6.77</v>
      </c>
      <c r="X53" s="202">
        <v>24.16</v>
      </c>
      <c r="Y53" s="202">
        <v>0</v>
      </c>
      <c r="Z53" s="202">
        <v>29.42</v>
      </c>
      <c r="AA53" s="202">
        <v>7.73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4.8499999999999996</v>
      </c>
      <c r="AJ53" s="202">
        <v>0</v>
      </c>
      <c r="AK53" s="202">
        <v>55.27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1.57</v>
      </c>
      <c r="L54" s="202">
        <v>269.72000000000003</v>
      </c>
      <c r="M54" s="202">
        <v>26.69</v>
      </c>
      <c r="N54" s="202">
        <v>35.03</v>
      </c>
      <c r="O54" s="202">
        <v>0</v>
      </c>
      <c r="P54" s="202">
        <v>36.58</v>
      </c>
      <c r="Q54" s="202">
        <v>1.06</v>
      </c>
      <c r="R54" s="202">
        <v>4.76</v>
      </c>
      <c r="S54" s="202">
        <v>2.2200000000000002</v>
      </c>
      <c r="T54" s="202">
        <v>0</v>
      </c>
      <c r="U54" s="202">
        <v>41.2</v>
      </c>
      <c r="V54" s="202">
        <v>0</v>
      </c>
      <c r="W54" s="202">
        <v>6.77</v>
      </c>
      <c r="X54" s="202">
        <v>24.16</v>
      </c>
      <c r="Y54" s="202">
        <v>0</v>
      </c>
      <c r="Z54" s="202">
        <v>29.42</v>
      </c>
      <c r="AA54" s="202">
        <v>7.73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5.54</v>
      </c>
      <c r="AJ54" s="202">
        <v>0</v>
      </c>
      <c r="AK54" s="202">
        <v>55.27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1.57</v>
      </c>
      <c r="L55" s="202">
        <v>269.72000000000003</v>
      </c>
      <c r="M55" s="202">
        <v>26.69</v>
      </c>
      <c r="N55" s="202">
        <v>35.03</v>
      </c>
      <c r="O55" s="202">
        <v>0</v>
      </c>
      <c r="P55" s="202">
        <v>36.58</v>
      </c>
      <c r="Q55" s="202">
        <v>1.06</v>
      </c>
      <c r="R55" s="202">
        <v>4.76</v>
      </c>
      <c r="S55" s="202">
        <v>2.2200000000000002</v>
      </c>
      <c r="T55" s="202">
        <v>0</v>
      </c>
      <c r="U55" s="202">
        <v>41.2</v>
      </c>
      <c r="V55" s="202">
        <v>0</v>
      </c>
      <c r="W55" s="202">
        <v>6.77</v>
      </c>
      <c r="X55" s="202">
        <v>24.16</v>
      </c>
      <c r="Y55" s="202">
        <v>0</v>
      </c>
      <c r="Z55" s="202">
        <v>29.5</v>
      </c>
      <c r="AA55" s="202">
        <v>7.73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5.54</v>
      </c>
      <c r="AJ55" s="202">
        <v>0</v>
      </c>
      <c r="AK55" s="202">
        <v>55.27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1.57</v>
      </c>
      <c r="L56" s="202">
        <v>269.72000000000003</v>
      </c>
      <c r="M56" s="202">
        <v>26.69</v>
      </c>
      <c r="N56" s="202">
        <v>35.03</v>
      </c>
      <c r="O56" s="202">
        <v>0</v>
      </c>
      <c r="P56" s="202">
        <v>36.58</v>
      </c>
      <c r="Q56" s="202">
        <v>1.06</v>
      </c>
      <c r="R56" s="202">
        <v>4.76</v>
      </c>
      <c r="S56" s="202">
        <v>2.2200000000000002</v>
      </c>
      <c r="T56" s="202">
        <v>0</v>
      </c>
      <c r="U56" s="202">
        <v>41.2</v>
      </c>
      <c r="V56" s="202">
        <v>0</v>
      </c>
      <c r="W56" s="202">
        <v>6.77</v>
      </c>
      <c r="X56" s="202">
        <v>24.16</v>
      </c>
      <c r="Y56" s="202">
        <v>0</v>
      </c>
      <c r="Z56" s="202">
        <v>29.5</v>
      </c>
      <c r="AA56" s="202">
        <v>7.73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2.83</v>
      </c>
      <c r="AJ56" s="202">
        <v>0</v>
      </c>
      <c r="AK56" s="202">
        <v>55.27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1.57</v>
      </c>
      <c r="L57" s="202">
        <v>269.72000000000003</v>
      </c>
      <c r="M57" s="202">
        <v>26.69</v>
      </c>
      <c r="N57" s="202">
        <v>35.03</v>
      </c>
      <c r="O57" s="202">
        <v>0</v>
      </c>
      <c r="P57" s="202">
        <v>36.58</v>
      </c>
      <c r="Q57" s="202">
        <v>3.56</v>
      </c>
      <c r="R57" s="202">
        <v>6.91</v>
      </c>
      <c r="S57" s="202">
        <v>4.3</v>
      </c>
      <c r="T57" s="202">
        <v>0</v>
      </c>
      <c r="U57" s="202">
        <v>41.2</v>
      </c>
      <c r="V57" s="202">
        <v>0</v>
      </c>
      <c r="W57" s="202">
        <v>6.77</v>
      </c>
      <c r="X57" s="202">
        <v>24.16</v>
      </c>
      <c r="Y57" s="202">
        <v>0</v>
      </c>
      <c r="Z57" s="202">
        <v>28.99</v>
      </c>
      <c r="AA57" s="202">
        <v>7.73</v>
      </c>
      <c r="AB57" s="202">
        <v>0</v>
      </c>
      <c r="AC57" s="202">
        <v>11.81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2.83</v>
      </c>
      <c r="AJ57" s="202">
        <v>0</v>
      </c>
      <c r="AK57" s="202">
        <v>55.27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1.57</v>
      </c>
      <c r="L58" s="202">
        <v>269.72000000000003</v>
      </c>
      <c r="M58" s="202">
        <v>26.69</v>
      </c>
      <c r="N58" s="202">
        <v>35.03</v>
      </c>
      <c r="O58" s="202">
        <v>0</v>
      </c>
      <c r="P58" s="202">
        <v>36.58</v>
      </c>
      <c r="Q58" s="202">
        <v>3.56</v>
      </c>
      <c r="R58" s="202">
        <v>6.91</v>
      </c>
      <c r="S58" s="202">
        <v>4.3</v>
      </c>
      <c r="T58" s="202">
        <v>0</v>
      </c>
      <c r="U58" s="202">
        <v>41.2</v>
      </c>
      <c r="V58" s="202">
        <v>0</v>
      </c>
      <c r="W58" s="202">
        <v>6.77</v>
      </c>
      <c r="X58" s="202">
        <v>24.16</v>
      </c>
      <c r="Y58" s="202">
        <v>0</v>
      </c>
      <c r="Z58" s="202">
        <v>28.99</v>
      </c>
      <c r="AA58" s="202">
        <v>7.73</v>
      </c>
      <c r="AB58" s="202">
        <v>0</v>
      </c>
      <c r="AC58" s="202">
        <v>11.81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5.54</v>
      </c>
      <c r="AJ58" s="202">
        <v>0</v>
      </c>
      <c r="AK58" s="202">
        <v>55.27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1.57</v>
      </c>
      <c r="L59" s="202">
        <v>269.72000000000003</v>
      </c>
      <c r="M59" s="202">
        <v>26.69</v>
      </c>
      <c r="N59" s="202">
        <v>35.03</v>
      </c>
      <c r="O59" s="202">
        <v>0</v>
      </c>
      <c r="P59" s="202">
        <v>36.58</v>
      </c>
      <c r="Q59" s="202">
        <v>3.56</v>
      </c>
      <c r="R59" s="202">
        <v>6.79</v>
      </c>
      <c r="S59" s="202">
        <v>4.22</v>
      </c>
      <c r="T59" s="202">
        <v>0</v>
      </c>
      <c r="U59" s="202">
        <v>41.2</v>
      </c>
      <c r="V59" s="202">
        <v>0</v>
      </c>
      <c r="W59" s="202">
        <v>6.77</v>
      </c>
      <c r="X59" s="202">
        <v>24.16</v>
      </c>
      <c r="Y59" s="202">
        <v>0</v>
      </c>
      <c r="Z59" s="202">
        <v>28.99</v>
      </c>
      <c r="AA59" s="202">
        <v>7.73</v>
      </c>
      <c r="AB59" s="202">
        <v>0</v>
      </c>
      <c r="AC59" s="202">
        <v>11.81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4.8499999999999996</v>
      </c>
      <c r="AJ59" s="202">
        <v>0</v>
      </c>
      <c r="AK59" s="202">
        <v>55.27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1.57</v>
      </c>
      <c r="L60" s="202">
        <v>269.72000000000003</v>
      </c>
      <c r="M60" s="202">
        <v>26.69</v>
      </c>
      <c r="N60" s="202">
        <v>35.03</v>
      </c>
      <c r="O60" s="202">
        <v>0</v>
      </c>
      <c r="P60" s="202">
        <v>36.58</v>
      </c>
      <c r="Q60" s="202">
        <v>3.56</v>
      </c>
      <c r="R60" s="202">
        <v>6.79</v>
      </c>
      <c r="S60" s="202">
        <v>4.22</v>
      </c>
      <c r="T60" s="202">
        <v>0</v>
      </c>
      <c r="U60" s="202">
        <v>41.2</v>
      </c>
      <c r="V60" s="202">
        <v>0</v>
      </c>
      <c r="W60" s="202">
        <v>6.77</v>
      </c>
      <c r="X60" s="202">
        <v>24.16</v>
      </c>
      <c r="Y60" s="202">
        <v>0</v>
      </c>
      <c r="Z60" s="202">
        <v>28.99</v>
      </c>
      <c r="AA60" s="202">
        <v>7.73</v>
      </c>
      <c r="AB60" s="202">
        <v>0</v>
      </c>
      <c r="AC60" s="202">
        <v>11.81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4.16</v>
      </c>
      <c r="AJ60" s="202">
        <v>0</v>
      </c>
      <c r="AK60" s="202">
        <v>55.27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1.57</v>
      </c>
      <c r="L61" s="202">
        <v>269.72000000000003</v>
      </c>
      <c r="M61" s="202">
        <v>27.09</v>
      </c>
      <c r="N61" s="202">
        <v>35.03</v>
      </c>
      <c r="O61" s="202">
        <v>0</v>
      </c>
      <c r="P61" s="202">
        <v>36.58</v>
      </c>
      <c r="Q61" s="202">
        <v>3.56</v>
      </c>
      <c r="R61" s="202">
        <v>6.91</v>
      </c>
      <c r="S61" s="202">
        <v>4.3</v>
      </c>
      <c r="T61" s="202">
        <v>0</v>
      </c>
      <c r="U61" s="202">
        <v>41.2</v>
      </c>
      <c r="V61" s="202">
        <v>0</v>
      </c>
      <c r="W61" s="202">
        <v>6.77</v>
      </c>
      <c r="X61" s="202">
        <v>24.16</v>
      </c>
      <c r="Y61" s="202">
        <v>0</v>
      </c>
      <c r="Z61" s="202">
        <v>28.99</v>
      </c>
      <c r="AA61" s="202">
        <v>7.73</v>
      </c>
      <c r="AB61" s="202">
        <v>0</v>
      </c>
      <c r="AC61" s="202">
        <v>11.46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4.16</v>
      </c>
      <c r="AJ61" s="202">
        <v>0</v>
      </c>
      <c r="AK61" s="202">
        <v>55.27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1.57</v>
      </c>
      <c r="L62" s="202">
        <v>269.41000000000003</v>
      </c>
      <c r="M62" s="202">
        <v>27.09</v>
      </c>
      <c r="N62" s="202">
        <v>35.03</v>
      </c>
      <c r="O62" s="202">
        <v>0</v>
      </c>
      <c r="P62" s="202">
        <v>36.58</v>
      </c>
      <c r="Q62" s="202">
        <v>3.56</v>
      </c>
      <c r="R62" s="202">
        <v>6.91</v>
      </c>
      <c r="S62" s="202">
        <v>4.3</v>
      </c>
      <c r="T62" s="202">
        <v>0</v>
      </c>
      <c r="U62" s="202">
        <v>41.2</v>
      </c>
      <c r="V62" s="202">
        <v>0</v>
      </c>
      <c r="W62" s="202">
        <v>6.77</v>
      </c>
      <c r="X62" s="202">
        <v>24.16</v>
      </c>
      <c r="Y62" s="202">
        <v>0</v>
      </c>
      <c r="Z62" s="202">
        <v>28.99</v>
      </c>
      <c r="AA62" s="202">
        <v>7.73</v>
      </c>
      <c r="AB62" s="202">
        <v>0</v>
      </c>
      <c r="AC62" s="202">
        <v>11.46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4.16</v>
      </c>
      <c r="AJ62" s="202">
        <v>0</v>
      </c>
      <c r="AK62" s="202">
        <v>55.27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269.41000000000003</v>
      </c>
      <c r="M63" s="202">
        <v>27.28</v>
      </c>
      <c r="N63" s="202">
        <v>35.03</v>
      </c>
      <c r="O63" s="202">
        <v>0</v>
      </c>
      <c r="P63" s="202">
        <v>36.58</v>
      </c>
      <c r="Q63" s="202">
        <v>0.91</v>
      </c>
      <c r="R63" s="202">
        <v>0.86</v>
      </c>
      <c r="S63" s="202">
        <v>0.38</v>
      </c>
      <c r="T63" s="202">
        <v>0</v>
      </c>
      <c r="U63" s="202">
        <v>41.2</v>
      </c>
      <c r="V63" s="202">
        <v>0</v>
      </c>
      <c r="W63" s="202">
        <v>6.76</v>
      </c>
      <c r="X63" s="202">
        <v>24.16</v>
      </c>
      <c r="Y63" s="202">
        <v>0</v>
      </c>
      <c r="Z63" s="202">
        <v>28.99</v>
      </c>
      <c r="AA63" s="202">
        <v>7.73</v>
      </c>
      <c r="AB63" s="202">
        <v>0</v>
      </c>
      <c r="AC63" s="202">
        <v>11.46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2.4500000000000002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269.41000000000003</v>
      </c>
      <c r="M64" s="202">
        <v>27.28</v>
      </c>
      <c r="N64" s="202">
        <v>35.03</v>
      </c>
      <c r="O64" s="202">
        <v>0</v>
      </c>
      <c r="P64" s="202">
        <v>36.58</v>
      </c>
      <c r="Q64" s="202">
        <v>0.9</v>
      </c>
      <c r="R64" s="202">
        <v>0.84</v>
      </c>
      <c r="S64" s="202">
        <v>0.37</v>
      </c>
      <c r="T64" s="202">
        <v>0</v>
      </c>
      <c r="U64" s="202">
        <v>41.2</v>
      </c>
      <c r="V64" s="202">
        <v>0</v>
      </c>
      <c r="W64" s="202">
        <v>6.76</v>
      </c>
      <c r="X64" s="202">
        <v>24.16</v>
      </c>
      <c r="Y64" s="202">
        <v>0</v>
      </c>
      <c r="Z64" s="202">
        <v>28.99</v>
      </c>
      <c r="AA64" s="202">
        <v>7.73</v>
      </c>
      <c r="AB64" s="202">
        <v>0</v>
      </c>
      <c r="AC64" s="202">
        <v>11.46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4.16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269.41000000000003</v>
      </c>
      <c r="M65" s="202">
        <v>27.28</v>
      </c>
      <c r="N65" s="202">
        <v>35.03</v>
      </c>
      <c r="O65" s="202">
        <v>0</v>
      </c>
      <c r="P65" s="202">
        <v>36.58</v>
      </c>
      <c r="Q65" s="202">
        <v>0.9</v>
      </c>
      <c r="R65" s="202">
        <v>0.84</v>
      </c>
      <c r="S65" s="202">
        <v>0.37</v>
      </c>
      <c r="T65" s="202">
        <v>0</v>
      </c>
      <c r="U65" s="202">
        <v>41.2</v>
      </c>
      <c r="V65" s="202">
        <v>0</v>
      </c>
      <c r="W65" s="202">
        <v>6.76</v>
      </c>
      <c r="X65" s="202">
        <v>24.16</v>
      </c>
      <c r="Y65" s="202">
        <v>0</v>
      </c>
      <c r="Z65" s="202">
        <v>28.99</v>
      </c>
      <c r="AA65" s="202">
        <v>7.73</v>
      </c>
      <c r="AB65" s="202">
        <v>0</v>
      </c>
      <c r="AC65" s="202">
        <v>11.46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4.16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269.41000000000003</v>
      </c>
      <c r="M66" s="202">
        <v>27.28</v>
      </c>
      <c r="N66" s="202">
        <v>35.03</v>
      </c>
      <c r="O66" s="202">
        <v>0</v>
      </c>
      <c r="P66" s="202">
        <v>36.58</v>
      </c>
      <c r="Q66" s="202">
        <v>0.9</v>
      </c>
      <c r="R66" s="202">
        <v>0.84</v>
      </c>
      <c r="S66" s="202">
        <v>0.37</v>
      </c>
      <c r="T66" s="202">
        <v>0</v>
      </c>
      <c r="U66" s="202">
        <v>41.2</v>
      </c>
      <c r="V66" s="202">
        <v>0</v>
      </c>
      <c r="W66" s="202">
        <v>6.76</v>
      </c>
      <c r="X66" s="202">
        <v>24.16</v>
      </c>
      <c r="Y66" s="202">
        <v>0</v>
      </c>
      <c r="Z66" s="202">
        <v>28.99</v>
      </c>
      <c r="AA66" s="202">
        <v>7.73</v>
      </c>
      <c r="AB66" s="202">
        <v>0</v>
      </c>
      <c r="AC66" s="202">
        <v>11.46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4.16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269.41000000000003</v>
      </c>
      <c r="M67" s="202">
        <v>27.28</v>
      </c>
      <c r="N67" s="202">
        <v>35.03</v>
      </c>
      <c r="O67" s="202">
        <v>0</v>
      </c>
      <c r="P67" s="202">
        <v>36.58</v>
      </c>
      <c r="Q67" s="202">
        <v>0.91</v>
      </c>
      <c r="R67" s="202">
        <v>0.86</v>
      </c>
      <c r="S67" s="202">
        <v>0.38</v>
      </c>
      <c r="T67" s="202">
        <v>0</v>
      </c>
      <c r="U67" s="202">
        <v>41.2</v>
      </c>
      <c r="V67" s="202">
        <v>0</v>
      </c>
      <c r="W67" s="202">
        <v>6.76</v>
      </c>
      <c r="X67" s="202">
        <v>24.16</v>
      </c>
      <c r="Y67" s="202">
        <v>0</v>
      </c>
      <c r="Z67" s="202">
        <v>28.99</v>
      </c>
      <c r="AA67" s="202">
        <v>7.73</v>
      </c>
      <c r="AB67" s="202">
        <v>0</v>
      </c>
      <c r="AC67" s="202">
        <v>11.46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5.54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269.41000000000003</v>
      </c>
      <c r="M68" s="202">
        <v>27.28</v>
      </c>
      <c r="N68" s="202">
        <v>35.03</v>
      </c>
      <c r="O68" s="202">
        <v>0</v>
      </c>
      <c r="P68" s="202">
        <v>36.58</v>
      </c>
      <c r="Q68" s="202">
        <v>0.91</v>
      </c>
      <c r="R68" s="202">
        <v>0.86</v>
      </c>
      <c r="S68" s="202">
        <v>0.38</v>
      </c>
      <c r="T68" s="202">
        <v>0</v>
      </c>
      <c r="U68" s="202">
        <v>41.2</v>
      </c>
      <c r="V68" s="202">
        <v>0</v>
      </c>
      <c r="W68" s="202">
        <v>6.76</v>
      </c>
      <c r="X68" s="202">
        <v>24.16</v>
      </c>
      <c r="Y68" s="202">
        <v>0</v>
      </c>
      <c r="Z68" s="202">
        <v>28.99</v>
      </c>
      <c r="AA68" s="202">
        <v>26.74</v>
      </c>
      <c r="AB68" s="202">
        <v>0</v>
      </c>
      <c r="AC68" s="202">
        <v>11.46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5.54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17.52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269.41000000000003</v>
      </c>
      <c r="M69" s="202">
        <v>27.28</v>
      </c>
      <c r="N69" s="202">
        <v>35.03</v>
      </c>
      <c r="O69" s="202">
        <v>0</v>
      </c>
      <c r="P69" s="202">
        <v>36.58</v>
      </c>
      <c r="Q69" s="202">
        <v>0.91</v>
      </c>
      <c r="R69" s="202">
        <v>0.86</v>
      </c>
      <c r="S69" s="202">
        <v>0.38</v>
      </c>
      <c r="T69" s="202">
        <v>0</v>
      </c>
      <c r="U69" s="202">
        <v>40.53</v>
      </c>
      <c r="V69" s="202">
        <v>0</v>
      </c>
      <c r="W69" s="202">
        <v>6.76</v>
      </c>
      <c r="X69" s="202">
        <v>24.16</v>
      </c>
      <c r="Y69" s="202">
        <v>0</v>
      </c>
      <c r="Z69" s="202">
        <v>28.99</v>
      </c>
      <c r="AA69" s="202">
        <v>26.74</v>
      </c>
      <c r="AB69" s="202">
        <v>0</v>
      </c>
      <c r="AC69" s="202">
        <v>11.46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5.54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14.14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269.41000000000003</v>
      </c>
      <c r="M70" s="202">
        <v>27.28</v>
      </c>
      <c r="N70" s="202">
        <v>35.03</v>
      </c>
      <c r="O70" s="202">
        <v>0</v>
      </c>
      <c r="P70" s="202">
        <v>36.58</v>
      </c>
      <c r="Q70" s="202">
        <v>0.91</v>
      </c>
      <c r="R70" s="202">
        <v>0.91</v>
      </c>
      <c r="S70" s="202">
        <v>0.38</v>
      </c>
      <c r="T70" s="202">
        <v>0</v>
      </c>
      <c r="U70" s="202">
        <v>40.53</v>
      </c>
      <c r="V70" s="202">
        <v>0</v>
      </c>
      <c r="W70" s="202">
        <v>6.76</v>
      </c>
      <c r="X70" s="202">
        <v>24.16</v>
      </c>
      <c r="Y70" s="202">
        <v>0</v>
      </c>
      <c r="Z70" s="202">
        <v>28.99</v>
      </c>
      <c r="AA70" s="202">
        <v>26.74</v>
      </c>
      <c r="AB70" s="202">
        <v>0</v>
      </c>
      <c r="AC70" s="202">
        <v>11.46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5.54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260.95</v>
      </c>
      <c r="M71" s="202">
        <v>27.28</v>
      </c>
      <c r="N71" s="202">
        <v>35.03</v>
      </c>
      <c r="O71" s="202">
        <v>0</v>
      </c>
      <c r="P71" s="202">
        <v>36.58</v>
      </c>
      <c r="Q71" s="202">
        <v>0.91</v>
      </c>
      <c r="R71" s="202">
        <v>0.86</v>
      </c>
      <c r="S71" s="202">
        <v>0.38</v>
      </c>
      <c r="T71" s="202">
        <v>0</v>
      </c>
      <c r="U71" s="202">
        <v>40.53</v>
      </c>
      <c r="V71" s="202">
        <v>0</v>
      </c>
      <c r="W71" s="202">
        <v>6.76</v>
      </c>
      <c r="X71" s="202">
        <v>24.16</v>
      </c>
      <c r="Y71" s="202">
        <v>0</v>
      </c>
      <c r="Z71" s="202">
        <v>28.99</v>
      </c>
      <c r="AA71" s="202">
        <v>26.74</v>
      </c>
      <c r="AB71" s="202">
        <v>0</v>
      </c>
      <c r="AC71" s="202">
        <v>11.46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5.54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260.95</v>
      </c>
      <c r="M72" s="202">
        <v>27.28</v>
      </c>
      <c r="N72" s="202">
        <v>35.03</v>
      </c>
      <c r="O72" s="202">
        <v>0</v>
      </c>
      <c r="P72" s="202">
        <v>36.58</v>
      </c>
      <c r="Q72" s="202">
        <v>0.91</v>
      </c>
      <c r="R72" s="202">
        <v>0.86</v>
      </c>
      <c r="S72" s="202">
        <v>0.38</v>
      </c>
      <c r="T72" s="202">
        <v>0</v>
      </c>
      <c r="U72" s="202">
        <v>40.53</v>
      </c>
      <c r="V72" s="202">
        <v>0</v>
      </c>
      <c r="W72" s="202">
        <v>6.76</v>
      </c>
      <c r="X72" s="202">
        <v>24.16</v>
      </c>
      <c r="Y72" s="202">
        <v>0</v>
      </c>
      <c r="Z72" s="202">
        <v>28.99</v>
      </c>
      <c r="AA72" s="202">
        <v>26.74</v>
      </c>
      <c r="AB72" s="202">
        <v>0</v>
      </c>
      <c r="AC72" s="202">
        <v>11.46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5.54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260.95</v>
      </c>
      <c r="M73" s="202">
        <v>27.28</v>
      </c>
      <c r="N73" s="202">
        <v>35.03</v>
      </c>
      <c r="O73" s="202">
        <v>0</v>
      </c>
      <c r="P73" s="202">
        <v>36.58</v>
      </c>
      <c r="Q73" s="202">
        <v>0.91</v>
      </c>
      <c r="R73" s="202">
        <v>0.86</v>
      </c>
      <c r="S73" s="202">
        <v>0.38</v>
      </c>
      <c r="T73" s="202">
        <v>0</v>
      </c>
      <c r="U73" s="202">
        <v>40.53</v>
      </c>
      <c r="V73" s="202">
        <v>0</v>
      </c>
      <c r="W73" s="202">
        <v>6.76</v>
      </c>
      <c r="X73" s="202">
        <v>24.16</v>
      </c>
      <c r="Y73" s="202">
        <v>0</v>
      </c>
      <c r="Z73" s="202">
        <v>28.99</v>
      </c>
      <c r="AA73" s="202">
        <v>26.74</v>
      </c>
      <c r="AB73" s="202">
        <v>0</v>
      </c>
      <c r="AC73" s="202">
        <v>11.46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5.54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7.57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260.95</v>
      </c>
      <c r="M74" s="202">
        <v>27.28</v>
      </c>
      <c r="N74" s="202">
        <v>35.03</v>
      </c>
      <c r="O74" s="202">
        <v>0</v>
      </c>
      <c r="P74" s="202">
        <v>36.58</v>
      </c>
      <c r="Q74" s="202">
        <v>0.91</v>
      </c>
      <c r="R74" s="202">
        <v>0.86</v>
      </c>
      <c r="S74" s="202">
        <v>0.38</v>
      </c>
      <c r="T74" s="202">
        <v>0</v>
      </c>
      <c r="U74" s="202">
        <v>40.53</v>
      </c>
      <c r="V74" s="202">
        <v>0</v>
      </c>
      <c r="W74" s="202">
        <v>6.76</v>
      </c>
      <c r="X74" s="202">
        <v>24.16</v>
      </c>
      <c r="Y74" s="202">
        <v>0</v>
      </c>
      <c r="Z74" s="202">
        <v>28.99</v>
      </c>
      <c r="AA74" s="202">
        <v>26.74</v>
      </c>
      <c r="AB74" s="202">
        <v>0</v>
      </c>
      <c r="AC74" s="202">
        <v>11.46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5.54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4.41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260.95</v>
      </c>
      <c r="M75" s="202">
        <v>27.28</v>
      </c>
      <c r="N75" s="202">
        <v>35.03</v>
      </c>
      <c r="O75" s="202">
        <v>0</v>
      </c>
      <c r="P75" s="202">
        <v>36.58</v>
      </c>
      <c r="Q75" s="202">
        <v>1.02</v>
      </c>
      <c r="R75" s="202">
        <v>0.91</v>
      </c>
      <c r="S75" s="202">
        <v>0.44</v>
      </c>
      <c r="T75" s="202">
        <v>0</v>
      </c>
      <c r="U75" s="202">
        <v>40.03</v>
      </c>
      <c r="V75" s="202">
        <v>0</v>
      </c>
      <c r="W75" s="202">
        <v>6.77</v>
      </c>
      <c r="X75" s="202">
        <v>24.16</v>
      </c>
      <c r="Y75" s="202">
        <v>0</v>
      </c>
      <c r="Z75" s="202">
        <v>28.99</v>
      </c>
      <c r="AA75" s="202">
        <v>26.74</v>
      </c>
      <c r="AB75" s="202">
        <v>0</v>
      </c>
      <c r="AC75" s="202">
        <v>11.46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5.54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260.95</v>
      </c>
      <c r="M76" s="202">
        <v>27.28</v>
      </c>
      <c r="N76" s="202">
        <v>35.03</v>
      </c>
      <c r="O76" s="202">
        <v>0</v>
      </c>
      <c r="P76" s="202">
        <v>36.58</v>
      </c>
      <c r="Q76" s="202">
        <v>0</v>
      </c>
      <c r="R76" s="202">
        <v>0</v>
      </c>
      <c r="S76" s="202">
        <v>0</v>
      </c>
      <c r="T76" s="202">
        <v>0</v>
      </c>
      <c r="U76" s="202">
        <v>40.03</v>
      </c>
      <c r="V76" s="202">
        <v>0</v>
      </c>
      <c r="W76" s="202">
        <v>6.77</v>
      </c>
      <c r="X76" s="202">
        <v>24.16</v>
      </c>
      <c r="Y76" s="202">
        <v>0</v>
      </c>
      <c r="Z76" s="202">
        <v>28.99</v>
      </c>
      <c r="AA76" s="202">
        <v>26.74</v>
      </c>
      <c r="AB76" s="202">
        <v>0</v>
      </c>
      <c r="AC76" s="202">
        <v>11.46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5.54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260.95</v>
      </c>
      <c r="M77" s="202">
        <v>27.28</v>
      </c>
      <c r="N77" s="202">
        <v>35.03</v>
      </c>
      <c r="O77" s="202">
        <v>0</v>
      </c>
      <c r="P77" s="202">
        <v>36.58</v>
      </c>
      <c r="Q77" s="202">
        <v>0</v>
      </c>
      <c r="R77" s="202">
        <v>0</v>
      </c>
      <c r="S77" s="202">
        <v>0</v>
      </c>
      <c r="T77" s="202">
        <v>0</v>
      </c>
      <c r="U77" s="202">
        <v>40.03</v>
      </c>
      <c r="V77" s="202">
        <v>5.47</v>
      </c>
      <c r="W77" s="202">
        <v>13.34</v>
      </c>
      <c r="X77" s="202">
        <v>43.74</v>
      </c>
      <c r="Y77" s="202">
        <v>0</v>
      </c>
      <c r="Z77" s="202">
        <v>28.99</v>
      </c>
      <c r="AA77" s="202">
        <v>26.74</v>
      </c>
      <c r="AB77" s="202">
        <v>0</v>
      </c>
      <c r="AC77" s="202">
        <v>11.46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5.54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357.61</v>
      </c>
      <c r="M78" s="202">
        <v>27.28</v>
      </c>
      <c r="N78" s="202">
        <v>35.03</v>
      </c>
      <c r="O78" s="202">
        <v>0</v>
      </c>
      <c r="P78" s="202">
        <v>36.58</v>
      </c>
      <c r="Q78" s="202">
        <v>0</v>
      </c>
      <c r="R78" s="202">
        <v>0</v>
      </c>
      <c r="S78" s="202">
        <v>0</v>
      </c>
      <c r="T78" s="202">
        <v>0</v>
      </c>
      <c r="U78" s="202">
        <v>40.03</v>
      </c>
      <c r="V78" s="202">
        <v>5.8</v>
      </c>
      <c r="W78" s="202">
        <v>13.34</v>
      </c>
      <c r="X78" s="202">
        <v>43.74</v>
      </c>
      <c r="Y78" s="202">
        <v>0</v>
      </c>
      <c r="Z78" s="202">
        <v>28.99</v>
      </c>
      <c r="AA78" s="202">
        <v>26.74</v>
      </c>
      <c r="AB78" s="202">
        <v>0</v>
      </c>
      <c r="AC78" s="202">
        <v>11.46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5.54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434.93</v>
      </c>
      <c r="M79" s="202">
        <v>27.28</v>
      </c>
      <c r="N79" s="202">
        <v>35.03</v>
      </c>
      <c r="O79" s="202">
        <v>0</v>
      </c>
      <c r="P79" s="202">
        <v>36.58</v>
      </c>
      <c r="Q79" s="202">
        <v>5.8</v>
      </c>
      <c r="R79" s="202">
        <v>12.56</v>
      </c>
      <c r="S79" s="202">
        <v>7.73</v>
      </c>
      <c r="T79" s="202">
        <v>0</v>
      </c>
      <c r="U79" s="202">
        <v>40.03</v>
      </c>
      <c r="V79" s="202">
        <v>5.8</v>
      </c>
      <c r="W79" s="202">
        <v>13.34</v>
      </c>
      <c r="X79" s="202">
        <v>43.74</v>
      </c>
      <c r="Y79" s="202">
        <v>0</v>
      </c>
      <c r="Z79" s="202">
        <v>72.489999999999995</v>
      </c>
      <c r="AA79" s="202">
        <v>26.74</v>
      </c>
      <c r="AB79" s="202">
        <v>0</v>
      </c>
      <c r="AC79" s="202">
        <v>11.46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5.54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445.49</v>
      </c>
      <c r="M80" s="202">
        <v>27.28</v>
      </c>
      <c r="N80" s="202">
        <v>35.03</v>
      </c>
      <c r="O80" s="202">
        <v>0</v>
      </c>
      <c r="P80" s="202">
        <v>36.58</v>
      </c>
      <c r="Q80" s="202">
        <v>5.8</v>
      </c>
      <c r="R80" s="202">
        <v>12.56</v>
      </c>
      <c r="S80" s="202">
        <v>7.73</v>
      </c>
      <c r="T80" s="202">
        <v>0</v>
      </c>
      <c r="U80" s="202">
        <v>40.03</v>
      </c>
      <c r="V80" s="202">
        <v>5.8</v>
      </c>
      <c r="W80" s="202">
        <v>13.34</v>
      </c>
      <c r="X80" s="202">
        <v>43.74</v>
      </c>
      <c r="Y80" s="202">
        <v>0</v>
      </c>
      <c r="Z80" s="202">
        <v>72.489999999999995</v>
      </c>
      <c r="AA80" s="202">
        <v>26.74</v>
      </c>
      <c r="AB80" s="202">
        <v>0</v>
      </c>
      <c r="AC80" s="202">
        <v>11.46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5.54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445.49</v>
      </c>
      <c r="M81" s="202">
        <v>28.23</v>
      </c>
      <c r="N81" s="202">
        <v>35.03</v>
      </c>
      <c r="O81" s="202">
        <v>0</v>
      </c>
      <c r="P81" s="202">
        <v>36.58</v>
      </c>
      <c r="Q81" s="202">
        <v>5.8</v>
      </c>
      <c r="R81" s="202">
        <v>12.56</v>
      </c>
      <c r="S81" s="202">
        <v>7.73</v>
      </c>
      <c r="T81" s="202">
        <v>0</v>
      </c>
      <c r="U81" s="202">
        <v>40.03</v>
      </c>
      <c r="V81" s="202">
        <v>5.8</v>
      </c>
      <c r="W81" s="202">
        <v>13.34</v>
      </c>
      <c r="X81" s="202">
        <v>43.74</v>
      </c>
      <c r="Y81" s="202">
        <v>0</v>
      </c>
      <c r="Z81" s="202">
        <v>72.489999999999995</v>
      </c>
      <c r="AA81" s="202">
        <v>26.74</v>
      </c>
      <c r="AB81" s="202">
        <v>0</v>
      </c>
      <c r="AC81" s="202">
        <v>11.46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5.54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445.49</v>
      </c>
      <c r="M82" s="202">
        <v>28.23</v>
      </c>
      <c r="N82" s="202">
        <v>35.03</v>
      </c>
      <c r="O82" s="202">
        <v>0</v>
      </c>
      <c r="P82" s="202">
        <v>36.58</v>
      </c>
      <c r="Q82" s="202">
        <v>5.8</v>
      </c>
      <c r="R82" s="202">
        <v>12.56</v>
      </c>
      <c r="S82" s="202">
        <v>7.73</v>
      </c>
      <c r="T82" s="202">
        <v>0</v>
      </c>
      <c r="U82" s="202">
        <v>40.03</v>
      </c>
      <c r="V82" s="202">
        <v>5.8</v>
      </c>
      <c r="W82" s="202">
        <v>13.34</v>
      </c>
      <c r="X82" s="202">
        <v>43.74</v>
      </c>
      <c r="Y82" s="202">
        <v>0</v>
      </c>
      <c r="Z82" s="202">
        <v>72.489999999999995</v>
      </c>
      <c r="AA82" s="202">
        <v>26.74</v>
      </c>
      <c r="AB82" s="202">
        <v>0</v>
      </c>
      <c r="AC82" s="202">
        <v>11.46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5.54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445.49</v>
      </c>
      <c r="M83" s="202">
        <v>28.23</v>
      </c>
      <c r="N83" s="202">
        <v>35.03</v>
      </c>
      <c r="O83" s="202">
        <v>0</v>
      </c>
      <c r="P83" s="202">
        <v>36.58</v>
      </c>
      <c r="Q83" s="202">
        <v>5.8</v>
      </c>
      <c r="R83" s="202">
        <v>12.56</v>
      </c>
      <c r="S83" s="202">
        <v>7.73</v>
      </c>
      <c r="T83" s="202">
        <v>0</v>
      </c>
      <c r="U83" s="202">
        <v>40.03</v>
      </c>
      <c r="V83" s="202">
        <v>5.8</v>
      </c>
      <c r="W83" s="202">
        <v>13.34</v>
      </c>
      <c r="X83" s="202">
        <v>43.74</v>
      </c>
      <c r="Y83" s="202">
        <v>0</v>
      </c>
      <c r="Z83" s="202">
        <v>72.489999999999995</v>
      </c>
      <c r="AA83" s="202">
        <v>26.74</v>
      </c>
      <c r="AB83" s="202">
        <v>0</v>
      </c>
      <c r="AC83" s="202">
        <v>11.46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5.54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445.49</v>
      </c>
      <c r="M84" s="202">
        <v>28.23</v>
      </c>
      <c r="N84" s="202">
        <v>35.03</v>
      </c>
      <c r="O84" s="202">
        <v>0</v>
      </c>
      <c r="P84" s="202">
        <v>36.58</v>
      </c>
      <c r="Q84" s="202">
        <v>5.8</v>
      </c>
      <c r="R84" s="202">
        <v>12.56</v>
      </c>
      <c r="S84" s="202">
        <v>7.73</v>
      </c>
      <c r="T84" s="202">
        <v>0</v>
      </c>
      <c r="U84" s="202">
        <v>40.03</v>
      </c>
      <c r="V84" s="202">
        <v>5.8</v>
      </c>
      <c r="W84" s="202">
        <v>13.34</v>
      </c>
      <c r="X84" s="202">
        <v>43.74</v>
      </c>
      <c r="Y84" s="202">
        <v>0</v>
      </c>
      <c r="Z84" s="202">
        <v>72.489999999999995</v>
      </c>
      <c r="AA84" s="202">
        <v>26.74</v>
      </c>
      <c r="AB84" s="202">
        <v>0</v>
      </c>
      <c r="AC84" s="202">
        <v>11.46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5.54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445.49</v>
      </c>
      <c r="M85" s="202">
        <v>28.23</v>
      </c>
      <c r="N85" s="202">
        <v>35.03</v>
      </c>
      <c r="O85" s="202">
        <v>0</v>
      </c>
      <c r="P85" s="202">
        <v>36.58</v>
      </c>
      <c r="Q85" s="202">
        <v>5.8</v>
      </c>
      <c r="R85" s="202">
        <v>12.56</v>
      </c>
      <c r="S85" s="202">
        <v>7.73</v>
      </c>
      <c r="T85" s="202">
        <v>0</v>
      </c>
      <c r="U85" s="202">
        <v>40.03</v>
      </c>
      <c r="V85" s="202">
        <v>5.8</v>
      </c>
      <c r="W85" s="202">
        <v>13.34</v>
      </c>
      <c r="X85" s="202">
        <v>43.74</v>
      </c>
      <c r="Y85" s="202">
        <v>0</v>
      </c>
      <c r="Z85" s="202">
        <v>72.489999999999995</v>
      </c>
      <c r="AA85" s="202">
        <v>26.74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6.36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445.49</v>
      </c>
      <c r="M86" s="202">
        <v>28.23</v>
      </c>
      <c r="N86" s="202">
        <v>35.03</v>
      </c>
      <c r="O86" s="202">
        <v>0</v>
      </c>
      <c r="P86" s="202">
        <v>36.58</v>
      </c>
      <c r="Q86" s="202">
        <v>5.8</v>
      </c>
      <c r="R86" s="202">
        <v>12.56</v>
      </c>
      <c r="S86" s="202">
        <v>7.73</v>
      </c>
      <c r="T86" s="202">
        <v>0</v>
      </c>
      <c r="U86" s="202">
        <v>40.03</v>
      </c>
      <c r="V86" s="202">
        <v>5.8</v>
      </c>
      <c r="W86" s="202">
        <v>13.34</v>
      </c>
      <c r="X86" s="202">
        <v>43.74</v>
      </c>
      <c r="Y86" s="202">
        <v>0</v>
      </c>
      <c r="Z86" s="202">
        <v>72.489999999999995</v>
      </c>
      <c r="AA86" s="202">
        <v>26.74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6.36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445.49</v>
      </c>
      <c r="M87" s="202">
        <v>27.28</v>
      </c>
      <c r="N87" s="202">
        <v>35.03</v>
      </c>
      <c r="O87" s="202">
        <v>0</v>
      </c>
      <c r="P87" s="202">
        <v>36.58</v>
      </c>
      <c r="Q87" s="202">
        <v>5.8</v>
      </c>
      <c r="R87" s="202">
        <v>12.56</v>
      </c>
      <c r="S87" s="202">
        <v>7.73</v>
      </c>
      <c r="T87" s="202">
        <v>0</v>
      </c>
      <c r="U87" s="202">
        <v>40.03</v>
      </c>
      <c r="V87" s="202">
        <v>5.8</v>
      </c>
      <c r="W87" s="202">
        <v>13.34</v>
      </c>
      <c r="X87" s="202">
        <v>43.74</v>
      </c>
      <c r="Y87" s="202">
        <v>0</v>
      </c>
      <c r="Z87" s="202">
        <v>72.489999999999995</v>
      </c>
      <c r="AA87" s="202">
        <v>26.74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6.36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445.49</v>
      </c>
      <c r="M88" s="202">
        <v>27.28</v>
      </c>
      <c r="N88" s="202">
        <v>35.03</v>
      </c>
      <c r="O88" s="202">
        <v>0</v>
      </c>
      <c r="P88" s="202">
        <v>36.58</v>
      </c>
      <c r="Q88" s="202">
        <v>5.8</v>
      </c>
      <c r="R88" s="202">
        <v>12.56</v>
      </c>
      <c r="S88" s="202">
        <v>7.73</v>
      </c>
      <c r="T88" s="202">
        <v>0</v>
      </c>
      <c r="U88" s="202">
        <v>40.03</v>
      </c>
      <c r="V88" s="202">
        <v>5.8</v>
      </c>
      <c r="W88" s="202">
        <v>13.34</v>
      </c>
      <c r="X88" s="202">
        <v>43.74</v>
      </c>
      <c r="Y88" s="202">
        <v>0</v>
      </c>
      <c r="Z88" s="202">
        <v>72.489999999999995</v>
      </c>
      <c r="AA88" s="202">
        <v>26.74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6.36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445.49</v>
      </c>
      <c r="M89" s="202">
        <v>27.28</v>
      </c>
      <c r="N89" s="202">
        <v>35.03</v>
      </c>
      <c r="O89" s="202">
        <v>0</v>
      </c>
      <c r="P89" s="202">
        <v>36.58</v>
      </c>
      <c r="Q89" s="202">
        <v>5.8</v>
      </c>
      <c r="R89" s="202">
        <v>12.56</v>
      </c>
      <c r="S89" s="202">
        <v>7.73</v>
      </c>
      <c r="T89" s="202">
        <v>0</v>
      </c>
      <c r="U89" s="202">
        <v>40.03</v>
      </c>
      <c r="V89" s="202">
        <v>5.8</v>
      </c>
      <c r="W89" s="202">
        <v>13.34</v>
      </c>
      <c r="X89" s="202">
        <v>43.74</v>
      </c>
      <c r="Y89" s="202">
        <v>0</v>
      </c>
      <c r="Z89" s="202">
        <v>72.489999999999995</v>
      </c>
      <c r="AA89" s="202">
        <v>26.74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6.36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445.49</v>
      </c>
      <c r="M90" s="202">
        <v>27.28</v>
      </c>
      <c r="N90" s="202">
        <v>35.03</v>
      </c>
      <c r="O90" s="202">
        <v>0</v>
      </c>
      <c r="P90" s="202">
        <v>36.58</v>
      </c>
      <c r="Q90" s="202">
        <v>5.8</v>
      </c>
      <c r="R90" s="202">
        <v>12.56</v>
      </c>
      <c r="S90" s="202">
        <v>7.73</v>
      </c>
      <c r="T90" s="202">
        <v>0</v>
      </c>
      <c r="U90" s="202">
        <v>40.03</v>
      </c>
      <c r="V90" s="202">
        <v>5.8</v>
      </c>
      <c r="W90" s="202">
        <v>13.34</v>
      </c>
      <c r="X90" s="202">
        <v>43.74</v>
      </c>
      <c r="Y90" s="202">
        <v>0</v>
      </c>
      <c r="Z90" s="202">
        <v>72.489999999999995</v>
      </c>
      <c r="AA90" s="202">
        <v>26.74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6.36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445.49</v>
      </c>
      <c r="M91" s="202">
        <v>27.28</v>
      </c>
      <c r="N91" s="202">
        <v>35.03</v>
      </c>
      <c r="O91" s="202">
        <v>0</v>
      </c>
      <c r="P91" s="202">
        <v>36.58</v>
      </c>
      <c r="Q91" s="202">
        <v>5.8</v>
      </c>
      <c r="R91" s="202">
        <v>12.56</v>
      </c>
      <c r="S91" s="202">
        <v>7.73</v>
      </c>
      <c r="T91" s="202">
        <v>0</v>
      </c>
      <c r="U91" s="202">
        <v>40.03</v>
      </c>
      <c r="V91" s="202">
        <v>5.8</v>
      </c>
      <c r="W91" s="202">
        <v>13.34</v>
      </c>
      <c r="X91" s="202">
        <v>43.74</v>
      </c>
      <c r="Y91" s="202">
        <v>0</v>
      </c>
      <c r="Z91" s="202">
        <v>72.489999999999995</v>
      </c>
      <c r="AA91" s="202">
        <v>26.74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6.36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445.49</v>
      </c>
      <c r="M92" s="202">
        <v>27.28</v>
      </c>
      <c r="N92" s="202">
        <v>35.03</v>
      </c>
      <c r="O92" s="202">
        <v>0</v>
      </c>
      <c r="P92" s="202">
        <v>36.58</v>
      </c>
      <c r="Q92" s="202">
        <v>5.8</v>
      </c>
      <c r="R92" s="202">
        <v>12.56</v>
      </c>
      <c r="S92" s="202">
        <v>7.73</v>
      </c>
      <c r="T92" s="202">
        <v>0</v>
      </c>
      <c r="U92" s="202">
        <v>40.03</v>
      </c>
      <c r="V92" s="202">
        <v>5.8</v>
      </c>
      <c r="W92" s="202">
        <v>13.34</v>
      </c>
      <c r="X92" s="202">
        <v>43.74</v>
      </c>
      <c r="Y92" s="202">
        <v>0</v>
      </c>
      <c r="Z92" s="202">
        <v>72.489999999999995</v>
      </c>
      <c r="AA92" s="202">
        <v>26.74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6.36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445.49</v>
      </c>
      <c r="M93" s="202">
        <v>26.67</v>
      </c>
      <c r="N93" s="202">
        <v>35.03</v>
      </c>
      <c r="O93" s="202">
        <v>0</v>
      </c>
      <c r="P93" s="202">
        <v>36.58</v>
      </c>
      <c r="Q93" s="202">
        <v>5.8</v>
      </c>
      <c r="R93" s="202">
        <v>12.56</v>
      </c>
      <c r="S93" s="202">
        <v>7.73</v>
      </c>
      <c r="T93" s="202">
        <v>0</v>
      </c>
      <c r="U93" s="202">
        <v>40.03</v>
      </c>
      <c r="V93" s="202">
        <v>5.8</v>
      </c>
      <c r="W93" s="202">
        <v>13.34</v>
      </c>
      <c r="X93" s="202">
        <v>43.74</v>
      </c>
      <c r="Y93" s="202">
        <v>0</v>
      </c>
      <c r="Z93" s="202">
        <v>72.489999999999995</v>
      </c>
      <c r="AA93" s="202">
        <v>26.74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6.36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445.49</v>
      </c>
      <c r="M94" s="202">
        <v>26.67</v>
      </c>
      <c r="N94" s="202">
        <v>35.03</v>
      </c>
      <c r="O94" s="202">
        <v>0</v>
      </c>
      <c r="P94" s="202">
        <v>36.58</v>
      </c>
      <c r="Q94" s="202">
        <v>5.8</v>
      </c>
      <c r="R94" s="202">
        <v>12.56</v>
      </c>
      <c r="S94" s="202">
        <v>7.73</v>
      </c>
      <c r="T94" s="202">
        <v>0</v>
      </c>
      <c r="U94" s="202">
        <v>40.03</v>
      </c>
      <c r="V94" s="202">
        <v>5.8</v>
      </c>
      <c r="W94" s="202">
        <v>13.34</v>
      </c>
      <c r="X94" s="202">
        <v>43.74</v>
      </c>
      <c r="Y94" s="202">
        <v>0</v>
      </c>
      <c r="Z94" s="202">
        <v>72.489999999999995</v>
      </c>
      <c r="AA94" s="202">
        <v>26.74</v>
      </c>
      <c r="AB94" s="202">
        <v>0</v>
      </c>
      <c r="AC94" s="202">
        <v>11.64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3.07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445.49</v>
      </c>
      <c r="M95" s="202">
        <v>26.67</v>
      </c>
      <c r="N95" s="202">
        <v>35.03</v>
      </c>
      <c r="O95" s="202">
        <v>0</v>
      </c>
      <c r="P95" s="202">
        <v>36.58</v>
      </c>
      <c r="Q95" s="202">
        <v>5.8</v>
      </c>
      <c r="R95" s="202">
        <v>12.56</v>
      </c>
      <c r="S95" s="202">
        <v>7.73</v>
      </c>
      <c r="T95" s="202">
        <v>0</v>
      </c>
      <c r="U95" s="202">
        <v>40.86</v>
      </c>
      <c r="V95" s="202">
        <v>5.8</v>
      </c>
      <c r="W95" s="202">
        <v>13.34</v>
      </c>
      <c r="X95" s="202">
        <v>43.74</v>
      </c>
      <c r="Y95" s="202">
        <v>0</v>
      </c>
      <c r="Z95" s="202">
        <v>72.489999999999995</v>
      </c>
      <c r="AA95" s="202">
        <v>26.74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6.56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445.49</v>
      </c>
      <c r="M96" s="202">
        <v>26.67</v>
      </c>
      <c r="N96" s="202">
        <v>35.03</v>
      </c>
      <c r="O96" s="202">
        <v>0</v>
      </c>
      <c r="P96" s="202">
        <v>36.58</v>
      </c>
      <c r="Q96" s="202">
        <v>5.8</v>
      </c>
      <c r="R96" s="202">
        <v>12.56</v>
      </c>
      <c r="S96" s="202">
        <v>7.73</v>
      </c>
      <c r="T96" s="202">
        <v>0</v>
      </c>
      <c r="U96" s="202">
        <v>41.37</v>
      </c>
      <c r="V96" s="202">
        <v>5.8</v>
      </c>
      <c r="W96" s="202">
        <v>13.34</v>
      </c>
      <c r="X96" s="202">
        <v>43.74</v>
      </c>
      <c r="Y96" s="202">
        <v>0</v>
      </c>
      <c r="Z96" s="202">
        <v>72.489999999999995</v>
      </c>
      <c r="AA96" s="202">
        <v>26.74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6.56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445.49</v>
      </c>
      <c r="M97" s="202">
        <v>26.39</v>
      </c>
      <c r="N97" s="202">
        <v>35.03</v>
      </c>
      <c r="O97" s="202">
        <v>0</v>
      </c>
      <c r="P97" s="202">
        <v>36.58</v>
      </c>
      <c r="Q97" s="202">
        <v>5.8</v>
      </c>
      <c r="R97" s="202">
        <v>12.56</v>
      </c>
      <c r="S97" s="202">
        <v>7.73</v>
      </c>
      <c r="T97" s="202">
        <v>0</v>
      </c>
      <c r="U97" s="202">
        <v>42.03</v>
      </c>
      <c r="V97" s="202">
        <v>5.8</v>
      </c>
      <c r="W97" s="202">
        <v>13.34</v>
      </c>
      <c r="X97" s="202">
        <v>43.74</v>
      </c>
      <c r="Y97" s="202">
        <v>0</v>
      </c>
      <c r="Z97" s="202">
        <v>72.489999999999995</v>
      </c>
      <c r="AA97" s="202">
        <v>26.74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6.56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445.49</v>
      </c>
      <c r="M98" s="202">
        <v>26.39</v>
      </c>
      <c r="N98" s="202">
        <v>35.03</v>
      </c>
      <c r="O98" s="202">
        <v>0</v>
      </c>
      <c r="P98" s="202">
        <v>36.58</v>
      </c>
      <c r="Q98" s="202">
        <v>5.8</v>
      </c>
      <c r="R98" s="202">
        <v>12.56</v>
      </c>
      <c r="S98" s="202">
        <v>7.73</v>
      </c>
      <c r="T98" s="202">
        <v>0</v>
      </c>
      <c r="U98" s="202">
        <v>42.03</v>
      </c>
      <c r="V98" s="202">
        <v>5.8</v>
      </c>
      <c r="W98" s="202">
        <v>13.34</v>
      </c>
      <c r="X98" s="202">
        <v>43.74</v>
      </c>
      <c r="Y98" s="202">
        <v>0</v>
      </c>
      <c r="Z98" s="202">
        <v>72.489999999999995</v>
      </c>
      <c r="AA98" s="202">
        <v>26.74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6.56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2.9192499999999979E-2</v>
      </c>
      <c r="L99">
        <f t="shared" si="0"/>
        <v>7.448930000000006</v>
      </c>
      <c r="M99">
        <f t="shared" si="0"/>
        <v>0.6434650000000004</v>
      </c>
      <c r="N99">
        <f t="shared" si="0"/>
        <v>0.84072000000000147</v>
      </c>
      <c r="O99">
        <f t="shared" si="0"/>
        <v>0</v>
      </c>
      <c r="P99">
        <f t="shared" si="0"/>
        <v>0.87789499999999898</v>
      </c>
      <c r="Q99">
        <f t="shared" si="0"/>
        <v>6.7190000000000041E-2</v>
      </c>
      <c r="R99">
        <f t="shared" si="0"/>
        <v>0.13907250000000004</v>
      </c>
      <c r="S99">
        <f t="shared" si="0"/>
        <v>8.3882500000000026E-2</v>
      </c>
      <c r="T99">
        <f t="shared" si="0"/>
        <v>0</v>
      </c>
      <c r="U99">
        <f t="shared" si="0"/>
        <v>0.98231750000000106</v>
      </c>
      <c r="V99">
        <f t="shared" si="0"/>
        <v>5.7917500000000038E-2</v>
      </c>
      <c r="W99">
        <f t="shared" si="0"/>
        <v>0.17840500000000004</v>
      </c>
      <c r="X99">
        <f t="shared" si="0"/>
        <v>0.73366499999999946</v>
      </c>
      <c r="Y99">
        <f t="shared" si="0"/>
        <v>0</v>
      </c>
      <c r="Z99">
        <f t="shared" si="0"/>
        <v>0.96818749999999831</v>
      </c>
      <c r="AA99">
        <f t="shared" si="0"/>
        <v>0.27901250000000005</v>
      </c>
      <c r="AB99">
        <f t="shared" si="0"/>
        <v>0</v>
      </c>
      <c r="AC99">
        <f t="shared" si="0"/>
        <v>0.28169250000000023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0.11886000000000015</v>
      </c>
      <c r="AJ99">
        <f t="shared" si="0"/>
        <v>0</v>
      </c>
      <c r="AK99">
        <f t="shared" si="0"/>
        <v>1.2689325000000002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0.18449750000000004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44766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10.3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10.3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2.0699999999999998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0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2.0699999999999998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0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2.0699999999999998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0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10.3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10.3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10.3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10.3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10.3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10.3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2.0099999999999998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0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2.0099999999999998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0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2.0099999999999998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10.3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2.0099999999999998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0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2.0099999999999998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0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2.04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0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2.04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0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2.04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0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2.0699999999999998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0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2.0699999999999998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0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2.0699999999999998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0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2.0699999999999998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0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10.83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2.0699999999999998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0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2.0699999999999998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0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2.0699999999999998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2.0099999999999998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2.0099999999999998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2.0099999999999998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2.0099999999999998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2.0099999999999998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2.0099999999999998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2.04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2.04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8.7100000000000009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2.04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8.7100000000000009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2.04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8.7100000000000009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2.04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8.7100000000000009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7.62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7.62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7.62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7.62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7.62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7.62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7.62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7.62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7.62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7.62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7.62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8.7100000000000009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8.7100000000000009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0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2.04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0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2.04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8.7100000000000009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7.62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6.53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6.53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6.53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0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6.53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6.53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6.53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8.7100000000000009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8.7100000000000009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8.7100000000000009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8.7100000000000009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8.7100000000000009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8.7100000000000009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8.7100000000000009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8.7100000000000009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8.7100000000000009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8.7100000000000009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8.7100000000000009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8.7100000000000009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8.7100000000000009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8.7100000000000009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8.7100000000000009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8.7100000000000009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8.7100000000000009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8.7100000000000009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2.0099999999999998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0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10.3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10.3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10.3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10.3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4.8715000000000008E-2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0.15077499999999983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2.06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2.06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2.06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2.06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2.06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2.06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2.06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2.06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2.06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0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2.17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1.74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1.74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1.74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1.74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1.52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1.52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1.52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1.52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1.52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1.52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1.52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1.52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1.52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1.52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1.52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1.74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1.74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1.74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1.52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1.31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1.31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1.31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1.31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1.31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1.31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1.74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1.74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1.74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1.74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1.74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1.74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1.74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1.74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1.74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1.74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1.74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1.74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1.74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1.74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1.74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1.74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1.74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1.74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2.06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2.06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2.06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2.06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3.0137499999999991E-2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279.92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28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28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28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28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28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254.76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254.76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254.76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26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26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26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26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26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26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26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33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33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33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33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33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33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33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33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33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33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34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34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34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34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0.82650000000000001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0.76100000000000001</v>
      </c>
      <c r="J99" s="156">
        <f t="shared" si="0"/>
        <v>0</v>
      </c>
      <c r="K99" s="156">
        <f t="shared" si="0"/>
        <v>6.47105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0</v>
      </c>
      <c r="G3" s="202">
        <v>14.31</v>
      </c>
      <c r="H3" s="202">
        <v>0</v>
      </c>
      <c r="I3" s="202">
        <v>36.590000000000003</v>
      </c>
      <c r="J3" s="202">
        <v>2.41</v>
      </c>
      <c r="K3" s="202">
        <v>5.39</v>
      </c>
      <c r="L3" s="202">
        <v>4.25</v>
      </c>
      <c r="M3" s="202">
        <v>2.0699999999999998</v>
      </c>
      <c r="N3" s="202">
        <v>1.74</v>
      </c>
      <c r="O3" s="202">
        <v>2.46</v>
      </c>
      <c r="P3" s="202">
        <v>0.82</v>
      </c>
      <c r="Q3" s="202">
        <v>0.32</v>
      </c>
      <c r="R3" s="202">
        <v>0.62</v>
      </c>
      <c r="S3" s="202">
        <v>0.39</v>
      </c>
      <c r="T3" s="202">
        <v>0</v>
      </c>
      <c r="U3" s="202">
        <v>1.38</v>
      </c>
      <c r="V3" s="202">
        <v>0.3</v>
      </c>
      <c r="W3" s="202">
        <v>0.64</v>
      </c>
      <c r="X3" s="202">
        <v>2.17</v>
      </c>
      <c r="Y3" s="202">
        <v>0</v>
      </c>
      <c r="Z3" s="202">
        <v>4.09</v>
      </c>
      <c r="AA3" s="202">
        <v>0</v>
      </c>
      <c r="AB3" s="202">
        <v>0</v>
      </c>
      <c r="AC3" s="202">
        <v>3.58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44.13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0</v>
      </c>
      <c r="G4" s="202">
        <v>14.31</v>
      </c>
      <c r="H4" s="202">
        <v>0</v>
      </c>
      <c r="I4" s="202">
        <v>36.590000000000003</v>
      </c>
      <c r="J4" s="202">
        <v>2.41</v>
      </c>
      <c r="K4" s="202">
        <v>5.39</v>
      </c>
      <c r="L4" s="202">
        <v>4.25</v>
      </c>
      <c r="M4" s="202">
        <v>2.0699999999999998</v>
      </c>
      <c r="N4" s="202">
        <v>1.74</v>
      </c>
      <c r="O4" s="202">
        <v>2.46</v>
      </c>
      <c r="P4" s="202">
        <v>0.82</v>
      </c>
      <c r="Q4" s="202">
        <v>0.32</v>
      </c>
      <c r="R4" s="202">
        <v>0.62</v>
      </c>
      <c r="S4" s="202">
        <v>0.39</v>
      </c>
      <c r="T4" s="202">
        <v>0</v>
      </c>
      <c r="U4" s="202">
        <v>1.38</v>
      </c>
      <c r="V4" s="202">
        <v>0.3</v>
      </c>
      <c r="W4" s="202">
        <v>0.64</v>
      </c>
      <c r="X4" s="202">
        <v>2.17</v>
      </c>
      <c r="Y4" s="202">
        <v>0</v>
      </c>
      <c r="Z4" s="202">
        <v>4.09</v>
      </c>
      <c r="AA4" s="202">
        <v>0</v>
      </c>
      <c r="AB4" s="202">
        <v>0</v>
      </c>
      <c r="AC4" s="202">
        <v>3.58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44.13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0</v>
      </c>
      <c r="G5" s="202">
        <v>14.31</v>
      </c>
      <c r="H5" s="202">
        <v>0</v>
      </c>
      <c r="I5" s="202">
        <v>36.590000000000003</v>
      </c>
      <c r="J5" s="202">
        <v>2.41</v>
      </c>
      <c r="K5" s="202">
        <v>5.39</v>
      </c>
      <c r="L5" s="202">
        <v>4.25</v>
      </c>
      <c r="M5" s="202">
        <v>2.0699999999999998</v>
      </c>
      <c r="N5" s="202">
        <v>1.74</v>
      </c>
      <c r="O5" s="202">
        <v>2.46</v>
      </c>
      <c r="P5" s="202">
        <v>0.82</v>
      </c>
      <c r="Q5" s="202">
        <v>0.32</v>
      </c>
      <c r="R5" s="202">
        <v>0.62</v>
      </c>
      <c r="S5" s="202">
        <v>0.39</v>
      </c>
      <c r="T5" s="202">
        <v>0</v>
      </c>
      <c r="U5" s="202">
        <v>1.38</v>
      </c>
      <c r="V5" s="202">
        <v>0.3</v>
      </c>
      <c r="W5" s="202">
        <v>0.64</v>
      </c>
      <c r="X5" s="202">
        <v>2.17</v>
      </c>
      <c r="Y5" s="202">
        <v>0</v>
      </c>
      <c r="Z5" s="202">
        <v>4.0999999999999996</v>
      </c>
      <c r="AA5" s="202">
        <v>0</v>
      </c>
      <c r="AB5" s="202">
        <v>0</v>
      </c>
      <c r="AC5" s="202">
        <v>5.48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46.63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0</v>
      </c>
      <c r="G6" s="202">
        <v>14.31</v>
      </c>
      <c r="H6" s="202">
        <v>0</v>
      </c>
      <c r="I6" s="202">
        <v>36.590000000000003</v>
      </c>
      <c r="J6" s="202">
        <v>2.41</v>
      </c>
      <c r="K6" s="202">
        <v>5.39</v>
      </c>
      <c r="L6" s="202">
        <v>4.25</v>
      </c>
      <c r="M6" s="202">
        <v>2.0699999999999998</v>
      </c>
      <c r="N6" s="202">
        <v>1.74</v>
      </c>
      <c r="O6" s="202">
        <v>2.46</v>
      </c>
      <c r="P6" s="202">
        <v>0.82</v>
      </c>
      <c r="Q6" s="202">
        <v>0.32</v>
      </c>
      <c r="R6" s="202">
        <v>0.62</v>
      </c>
      <c r="S6" s="202">
        <v>0.39</v>
      </c>
      <c r="T6" s="202">
        <v>0</v>
      </c>
      <c r="U6" s="202">
        <v>1.38</v>
      </c>
      <c r="V6" s="202">
        <v>0.3</v>
      </c>
      <c r="W6" s="202">
        <v>0.64</v>
      </c>
      <c r="X6" s="202">
        <v>2.17</v>
      </c>
      <c r="Y6" s="202">
        <v>0</v>
      </c>
      <c r="Z6" s="202">
        <v>4.0999999999999996</v>
      </c>
      <c r="AA6" s="202">
        <v>0</v>
      </c>
      <c r="AB6" s="202">
        <v>0</v>
      </c>
      <c r="AC6" s="202">
        <v>5.48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46.63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0</v>
      </c>
      <c r="G7" s="202">
        <v>14.31</v>
      </c>
      <c r="H7" s="202">
        <v>0</v>
      </c>
      <c r="I7" s="202">
        <v>36.590000000000003</v>
      </c>
      <c r="J7" s="202">
        <v>2.41</v>
      </c>
      <c r="K7" s="202">
        <v>5.39</v>
      </c>
      <c r="L7" s="202">
        <v>4.25</v>
      </c>
      <c r="M7" s="202">
        <v>2.0699999999999998</v>
      </c>
      <c r="N7" s="202">
        <v>1.74</v>
      </c>
      <c r="O7" s="202">
        <v>2.46</v>
      </c>
      <c r="P7" s="202">
        <v>0.82</v>
      </c>
      <c r="Q7" s="202">
        <v>0.32</v>
      </c>
      <c r="R7" s="202">
        <v>0.62</v>
      </c>
      <c r="S7" s="202">
        <v>0.39</v>
      </c>
      <c r="T7" s="202">
        <v>0</v>
      </c>
      <c r="U7" s="202">
        <v>1.38</v>
      </c>
      <c r="V7" s="202">
        <v>0.3</v>
      </c>
      <c r="W7" s="202">
        <v>0.64</v>
      </c>
      <c r="X7" s="202">
        <v>2.17</v>
      </c>
      <c r="Y7" s="202">
        <v>0</v>
      </c>
      <c r="Z7" s="202">
        <v>4.0999999999999996</v>
      </c>
      <c r="AA7" s="202">
        <v>0</v>
      </c>
      <c r="AB7" s="202">
        <v>0</v>
      </c>
      <c r="AC7" s="202">
        <v>5.48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46.63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0</v>
      </c>
      <c r="G8" s="202">
        <v>14.31</v>
      </c>
      <c r="H8" s="202">
        <v>0</v>
      </c>
      <c r="I8" s="202">
        <v>36.590000000000003</v>
      </c>
      <c r="J8" s="202">
        <v>2.41</v>
      </c>
      <c r="K8" s="202">
        <v>5.39</v>
      </c>
      <c r="L8" s="202">
        <v>4.25</v>
      </c>
      <c r="M8" s="202">
        <v>2.0699999999999998</v>
      </c>
      <c r="N8" s="202">
        <v>1.74</v>
      </c>
      <c r="O8" s="202">
        <v>2.46</v>
      </c>
      <c r="P8" s="202">
        <v>0.82</v>
      </c>
      <c r="Q8" s="202">
        <v>0.32</v>
      </c>
      <c r="R8" s="202">
        <v>0.62</v>
      </c>
      <c r="S8" s="202">
        <v>0.39</v>
      </c>
      <c r="T8" s="202">
        <v>0</v>
      </c>
      <c r="U8" s="202">
        <v>1.38</v>
      </c>
      <c r="V8" s="202">
        <v>0.3</v>
      </c>
      <c r="W8" s="202">
        <v>0.64</v>
      </c>
      <c r="X8" s="202">
        <v>2.17</v>
      </c>
      <c r="Y8" s="202">
        <v>0</v>
      </c>
      <c r="Z8" s="202">
        <v>4.0999999999999996</v>
      </c>
      <c r="AA8" s="202">
        <v>0</v>
      </c>
      <c r="AB8" s="202">
        <v>0</v>
      </c>
      <c r="AC8" s="202">
        <v>3.99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44.13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0</v>
      </c>
      <c r="G9" s="202">
        <v>14.31</v>
      </c>
      <c r="H9" s="202">
        <v>0</v>
      </c>
      <c r="I9" s="202">
        <v>36.590000000000003</v>
      </c>
      <c r="J9" s="202">
        <v>2.41</v>
      </c>
      <c r="K9" s="202">
        <v>5.39</v>
      </c>
      <c r="L9" s="202">
        <v>4.25</v>
      </c>
      <c r="M9" s="202">
        <v>2.0699999999999998</v>
      </c>
      <c r="N9" s="202">
        <v>1.74</v>
      </c>
      <c r="O9" s="202">
        <v>2.46</v>
      </c>
      <c r="P9" s="202">
        <v>0.82</v>
      </c>
      <c r="Q9" s="202">
        <v>0.32</v>
      </c>
      <c r="R9" s="202">
        <v>0.62</v>
      </c>
      <c r="S9" s="202">
        <v>0.39</v>
      </c>
      <c r="T9" s="202">
        <v>0</v>
      </c>
      <c r="U9" s="202">
        <v>1.38</v>
      </c>
      <c r="V9" s="202">
        <v>0.3</v>
      </c>
      <c r="W9" s="202">
        <v>0.64</v>
      </c>
      <c r="X9" s="202">
        <v>2.17</v>
      </c>
      <c r="Y9" s="202">
        <v>0</v>
      </c>
      <c r="Z9" s="202">
        <v>4.0999999999999996</v>
      </c>
      <c r="AA9" s="202">
        <v>0</v>
      </c>
      <c r="AB9" s="202">
        <v>0</v>
      </c>
      <c r="AC9" s="202">
        <v>3.99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44.13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0</v>
      </c>
      <c r="G10" s="202">
        <v>14.31</v>
      </c>
      <c r="H10" s="202">
        <v>0</v>
      </c>
      <c r="I10" s="202">
        <v>36.590000000000003</v>
      </c>
      <c r="J10" s="202">
        <v>2.41</v>
      </c>
      <c r="K10" s="202">
        <v>5.39</v>
      </c>
      <c r="L10" s="202">
        <v>4.25</v>
      </c>
      <c r="M10" s="202">
        <v>2.0699999999999998</v>
      </c>
      <c r="N10" s="202">
        <v>1.74</v>
      </c>
      <c r="O10" s="202">
        <v>2.46</v>
      </c>
      <c r="P10" s="202">
        <v>0.82</v>
      </c>
      <c r="Q10" s="202">
        <v>0.32</v>
      </c>
      <c r="R10" s="202">
        <v>0.62</v>
      </c>
      <c r="S10" s="202">
        <v>0.39</v>
      </c>
      <c r="T10" s="202">
        <v>0</v>
      </c>
      <c r="U10" s="202">
        <v>1.38</v>
      </c>
      <c r="V10" s="202">
        <v>0.3</v>
      </c>
      <c r="W10" s="202">
        <v>0.64</v>
      </c>
      <c r="X10" s="202">
        <v>2.17</v>
      </c>
      <c r="Y10" s="202">
        <v>0</v>
      </c>
      <c r="Z10" s="202">
        <v>4.0999999999999996</v>
      </c>
      <c r="AA10" s="202">
        <v>0</v>
      </c>
      <c r="AB10" s="202">
        <v>0</v>
      </c>
      <c r="AC10" s="202">
        <v>3.99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44.13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0</v>
      </c>
      <c r="G11" s="202">
        <v>14.31</v>
      </c>
      <c r="H11" s="202">
        <v>0</v>
      </c>
      <c r="I11" s="202">
        <v>36.590000000000003</v>
      </c>
      <c r="J11" s="202">
        <v>2.41</v>
      </c>
      <c r="K11" s="202">
        <v>5.39</v>
      </c>
      <c r="L11" s="202">
        <v>4.25</v>
      </c>
      <c r="M11" s="202">
        <v>2.0699999999999998</v>
      </c>
      <c r="N11" s="202">
        <v>1.74</v>
      </c>
      <c r="O11" s="202">
        <v>2.46</v>
      </c>
      <c r="P11" s="202">
        <v>0.82</v>
      </c>
      <c r="Q11" s="202">
        <v>0.32</v>
      </c>
      <c r="R11" s="202">
        <v>0.62</v>
      </c>
      <c r="S11" s="202">
        <v>0.39</v>
      </c>
      <c r="T11" s="202">
        <v>0</v>
      </c>
      <c r="U11" s="202">
        <v>1.38</v>
      </c>
      <c r="V11" s="202">
        <v>0.3</v>
      </c>
      <c r="W11" s="202">
        <v>0.64</v>
      </c>
      <c r="X11" s="202">
        <v>2.17</v>
      </c>
      <c r="Y11" s="202">
        <v>0</v>
      </c>
      <c r="Z11" s="202">
        <v>4.0999999999999996</v>
      </c>
      <c r="AA11" s="202">
        <v>0</v>
      </c>
      <c r="AB11" s="202">
        <v>0</v>
      </c>
      <c r="AC11" s="202">
        <v>4.99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44.13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0</v>
      </c>
      <c r="G12" s="202">
        <v>14.31</v>
      </c>
      <c r="H12" s="202">
        <v>0</v>
      </c>
      <c r="I12" s="202">
        <v>36.590000000000003</v>
      </c>
      <c r="J12" s="202">
        <v>2.41</v>
      </c>
      <c r="K12" s="202">
        <v>5.39</v>
      </c>
      <c r="L12" s="202">
        <v>4.25</v>
      </c>
      <c r="M12" s="202">
        <v>2.0699999999999998</v>
      </c>
      <c r="N12" s="202">
        <v>1.74</v>
      </c>
      <c r="O12" s="202">
        <v>2.46</v>
      </c>
      <c r="P12" s="202">
        <v>0.82</v>
      </c>
      <c r="Q12" s="202">
        <v>0.32</v>
      </c>
      <c r="R12" s="202">
        <v>0.62</v>
      </c>
      <c r="S12" s="202">
        <v>0.39</v>
      </c>
      <c r="T12" s="202">
        <v>0</v>
      </c>
      <c r="U12" s="202">
        <v>1.38</v>
      </c>
      <c r="V12" s="202">
        <v>0.3</v>
      </c>
      <c r="W12" s="202">
        <v>0.64</v>
      </c>
      <c r="X12" s="202">
        <v>2.17</v>
      </c>
      <c r="Y12" s="202">
        <v>0</v>
      </c>
      <c r="Z12" s="202">
        <v>4.0999999999999996</v>
      </c>
      <c r="AA12" s="202">
        <v>0</v>
      </c>
      <c r="AB12" s="202">
        <v>0</v>
      </c>
      <c r="AC12" s="202">
        <v>4.99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44.13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0</v>
      </c>
      <c r="G13" s="202">
        <v>14.31</v>
      </c>
      <c r="H13" s="202">
        <v>0</v>
      </c>
      <c r="I13" s="202">
        <v>36.590000000000003</v>
      </c>
      <c r="J13" s="202">
        <v>2.41</v>
      </c>
      <c r="K13" s="202">
        <v>5.39</v>
      </c>
      <c r="L13" s="202">
        <v>57.88</v>
      </c>
      <c r="M13" s="202">
        <v>2.0699999999999998</v>
      </c>
      <c r="N13" s="202">
        <v>1.74</v>
      </c>
      <c r="O13" s="202">
        <v>2.46</v>
      </c>
      <c r="P13" s="202">
        <v>0.82</v>
      </c>
      <c r="Q13" s="202">
        <v>0.32</v>
      </c>
      <c r="R13" s="202">
        <v>0.62</v>
      </c>
      <c r="S13" s="202">
        <v>0.39</v>
      </c>
      <c r="T13" s="202">
        <v>0</v>
      </c>
      <c r="U13" s="202">
        <v>1.38</v>
      </c>
      <c r="V13" s="202">
        <v>0.3</v>
      </c>
      <c r="W13" s="202">
        <v>0.64</v>
      </c>
      <c r="X13" s="202">
        <v>2.17</v>
      </c>
      <c r="Y13" s="202">
        <v>0</v>
      </c>
      <c r="Z13" s="202">
        <v>4.0999999999999996</v>
      </c>
      <c r="AA13" s="202">
        <v>0</v>
      </c>
      <c r="AB13" s="202">
        <v>0</v>
      </c>
      <c r="AC13" s="202">
        <v>4.99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44.13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0</v>
      </c>
      <c r="G14" s="202">
        <v>14.31</v>
      </c>
      <c r="H14" s="202">
        <v>0</v>
      </c>
      <c r="I14" s="202">
        <v>36.590000000000003</v>
      </c>
      <c r="J14" s="202">
        <v>2.41</v>
      </c>
      <c r="K14" s="202">
        <v>5.39</v>
      </c>
      <c r="L14" s="202">
        <v>57.88</v>
      </c>
      <c r="M14" s="202">
        <v>2.0699999999999998</v>
      </c>
      <c r="N14" s="202">
        <v>1.74</v>
      </c>
      <c r="O14" s="202">
        <v>2.46</v>
      </c>
      <c r="P14" s="202">
        <v>0.82</v>
      </c>
      <c r="Q14" s="202">
        <v>0.32</v>
      </c>
      <c r="R14" s="202">
        <v>0.62</v>
      </c>
      <c r="S14" s="202">
        <v>0.39</v>
      </c>
      <c r="T14" s="202">
        <v>0</v>
      </c>
      <c r="U14" s="202">
        <v>1.38</v>
      </c>
      <c r="V14" s="202">
        <v>0.3</v>
      </c>
      <c r="W14" s="202">
        <v>0.64</v>
      </c>
      <c r="X14" s="202">
        <v>2.17</v>
      </c>
      <c r="Y14" s="202">
        <v>0</v>
      </c>
      <c r="Z14" s="202">
        <v>4.0999999999999996</v>
      </c>
      <c r="AA14" s="202">
        <v>0</v>
      </c>
      <c r="AB14" s="202">
        <v>0</v>
      </c>
      <c r="AC14" s="202">
        <v>5.81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46.63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0</v>
      </c>
      <c r="G15" s="202">
        <v>14.31</v>
      </c>
      <c r="H15" s="202">
        <v>0</v>
      </c>
      <c r="I15" s="202">
        <v>36.590000000000003</v>
      </c>
      <c r="J15" s="202">
        <v>2.41</v>
      </c>
      <c r="K15" s="202">
        <v>5.39</v>
      </c>
      <c r="L15" s="202">
        <v>57.88</v>
      </c>
      <c r="M15" s="202">
        <v>2.0699999999999998</v>
      </c>
      <c r="N15" s="202">
        <v>1.74</v>
      </c>
      <c r="O15" s="202">
        <v>2.46</v>
      </c>
      <c r="P15" s="202">
        <v>0.82</v>
      </c>
      <c r="Q15" s="202">
        <v>0</v>
      </c>
      <c r="R15" s="202">
        <v>0.62</v>
      </c>
      <c r="S15" s="202">
        <v>0.39</v>
      </c>
      <c r="T15" s="202">
        <v>0</v>
      </c>
      <c r="U15" s="202">
        <v>1.38</v>
      </c>
      <c r="V15" s="202">
        <v>0.3</v>
      </c>
      <c r="W15" s="202">
        <v>0.64</v>
      </c>
      <c r="X15" s="202">
        <v>2.17</v>
      </c>
      <c r="Y15" s="202">
        <v>0</v>
      </c>
      <c r="Z15" s="202">
        <v>25.58</v>
      </c>
      <c r="AA15" s="202">
        <v>0</v>
      </c>
      <c r="AB15" s="202">
        <v>0</v>
      </c>
      <c r="AC15" s="202">
        <v>5.81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46.63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0</v>
      </c>
      <c r="G16" s="202">
        <v>14.31</v>
      </c>
      <c r="H16" s="202">
        <v>0</v>
      </c>
      <c r="I16" s="202">
        <v>36.590000000000003</v>
      </c>
      <c r="J16" s="202">
        <v>2.41</v>
      </c>
      <c r="K16" s="202">
        <v>5.39</v>
      </c>
      <c r="L16" s="202">
        <v>57.69</v>
      </c>
      <c r="M16" s="202">
        <v>2.0699999999999998</v>
      </c>
      <c r="N16" s="202">
        <v>1.74</v>
      </c>
      <c r="O16" s="202">
        <v>2.46</v>
      </c>
      <c r="P16" s="202">
        <v>0.82</v>
      </c>
      <c r="Q16" s="202">
        <v>0</v>
      </c>
      <c r="R16" s="202">
        <v>0.62</v>
      </c>
      <c r="S16" s="202">
        <v>0.39</v>
      </c>
      <c r="T16" s="202">
        <v>0</v>
      </c>
      <c r="U16" s="202">
        <v>1.38</v>
      </c>
      <c r="V16" s="202">
        <v>0.3</v>
      </c>
      <c r="W16" s="202">
        <v>0.64</v>
      </c>
      <c r="X16" s="202">
        <v>2.17</v>
      </c>
      <c r="Y16" s="202">
        <v>0</v>
      </c>
      <c r="Z16" s="202">
        <v>25.58</v>
      </c>
      <c r="AA16" s="202">
        <v>0</v>
      </c>
      <c r="AB16" s="202">
        <v>0</v>
      </c>
      <c r="AC16" s="202">
        <v>5.81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46.63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0</v>
      </c>
      <c r="G17" s="202">
        <v>14.31</v>
      </c>
      <c r="H17" s="202">
        <v>0</v>
      </c>
      <c r="I17" s="202">
        <v>36.590000000000003</v>
      </c>
      <c r="J17" s="202">
        <v>2.41</v>
      </c>
      <c r="K17" s="202">
        <v>5.39</v>
      </c>
      <c r="L17" s="202">
        <v>57.69</v>
      </c>
      <c r="M17" s="202">
        <v>2.0699999999999998</v>
      </c>
      <c r="N17" s="202">
        <v>1.74</v>
      </c>
      <c r="O17" s="202">
        <v>2.46</v>
      </c>
      <c r="P17" s="202">
        <v>0.82</v>
      </c>
      <c r="Q17" s="202">
        <v>0</v>
      </c>
      <c r="R17" s="202">
        <v>0.62</v>
      </c>
      <c r="S17" s="202">
        <v>0.39</v>
      </c>
      <c r="T17" s="202">
        <v>0</v>
      </c>
      <c r="U17" s="202">
        <v>1.38</v>
      </c>
      <c r="V17" s="202">
        <v>0.3</v>
      </c>
      <c r="W17" s="202">
        <v>0.64</v>
      </c>
      <c r="X17" s="202">
        <v>2.17</v>
      </c>
      <c r="Y17" s="202">
        <v>0</v>
      </c>
      <c r="Z17" s="202">
        <v>25.58</v>
      </c>
      <c r="AA17" s="202">
        <v>0</v>
      </c>
      <c r="AB17" s="202">
        <v>0</v>
      </c>
      <c r="AC17" s="202">
        <v>4.99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44.13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0</v>
      </c>
      <c r="G18" s="202">
        <v>14.31</v>
      </c>
      <c r="H18" s="202">
        <v>0</v>
      </c>
      <c r="I18" s="202">
        <v>36.590000000000003</v>
      </c>
      <c r="J18" s="202">
        <v>2.41</v>
      </c>
      <c r="K18" s="202">
        <v>10.34</v>
      </c>
      <c r="L18" s="202">
        <v>57.69</v>
      </c>
      <c r="M18" s="202">
        <v>2.0699999999999998</v>
      </c>
      <c r="N18" s="202">
        <v>1.74</v>
      </c>
      <c r="O18" s="202">
        <v>2.46</v>
      </c>
      <c r="P18" s="202">
        <v>0.82</v>
      </c>
      <c r="Q18" s="202">
        <v>0</v>
      </c>
      <c r="R18" s="202">
        <v>0.62</v>
      </c>
      <c r="S18" s="202">
        <v>0.39</v>
      </c>
      <c r="T18" s="202">
        <v>0</v>
      </c>
      <c r="U18" s="202">
        <v>1.38</v>
      </c>
      <c r="V18" s="202">
        <v>0.3</v>
      </c>
      <c r="W18" s="202">
        <v>0.64</v>
      </c>
      <c r="X18" s="202">
        <v>2.17</v>
      </c>
      <c r="Y18" s="202">
        <v>0</v>
      </c>
      <c r="Z18" s="202">
        <v>59.41</v>
      </c>
      <c r="AA18" s="202">
        <v>0</v>
      </c>
      <c r="AB18" s="202">
        <v>0</v>
      </c>
      <c r="AC18" s="202">
        <v>5.81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46.63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0</v>
      </c>
      <c r="G19" s="202">
        <v>14.31</v>
      </c>
      <c r="H19" s="202">
        <v>0</v>
      </c>
      <c r="I19" s="202">
        <v>36.590000000000003</v>
      </c>
      <c r="J19" s="202">
        <v>2.41</v>
      </c>
      <c r="K19" s="202">
        <v>53.03</v>
      </c>
      <c r="L19" s="202">
        <v>57.69</v>
      </c>
      <c r="M19" s="202">
        <v>2.0699999999999998</v>
      </c>
      <c r="N19" s="202">
        <v>1.74</v>
      </c>
      <c r="O19" s="202">
        <v>2.46</v>
      </c>
      <c r="P19" s="202">
        <v>0.82</v>
      </c>
      <c r="Q19" s="202">
        <v>0</v>
      </c>
      <c r="R19" s="202">
        <v>0.62</v>
      </c>
      <c r="S19" s="202">
        <v>0.39</v>
      </c>
      <c r="T19" s="202">
        <v>0</v>
      </c>
      <c r="U19" s="202">
        <v>1.38</v>
      </c>
      <c r="V19" s="202">
        <v>0.3</v>
      </c>
      <c r="W19" s="202">
        <v>0.64</v>
      </c>
      <c r="X19" s="202">
        <v>2.17</v>
      </c>
      <c r="Y19" s="202">
        <v>0</v>
      </c>
      <c r="Z19" s="202">
        <v>59.41</v>
      </c>
      <c r="AA19" s="202">
        <v>0</v>
      </c>
      <c r="AB19" s="202">
        <v>0</v>
      </c>
      <c r="AC19" s="202">
        <v>5.81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46.22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0</v>
      </c>
      <c r="G20" s="202">
        <v>14.31</v>
      </c>
      <c r="H20" s="202">
        <v>0</v>
      </c>
      <c r="I20" s="202">
        <v>36.590000000000003</v>
      </c>
      <c r="J20" s="202">
        <v>2.41</v>
      </c>
      <c r="K20" s="202">
        <v>43.25</v>
      </c>
      <c r="L20" s="202">
        <v>57.69</v>
      </c>
      <c r="M20" s="202">
        <v>2.0699999999999998</v>
      </c>
      <c r="N20" s="202">
        <v>1.74</v>
      </c>
      <c r="O20" s="202">
        <v>2.46</v>
      </c>
      <c r="P20" s="202">
        <v>0.82</v>
      </c>
      <c r="Q20" s="202">
        <v>0</v>
      </c>
      <c r="R20" s="202">
        <v>0.62</v>
      </c>
      <c r="S20" s="202">
        <v>0.39</v>
      </c>
      <c r="T20" s="202">
        <v>0</v>
      </c>
      <c r="U20" s="202">
        <v>1.38</v>
      </c>
      <c r="V20" s="202">
        <v>0.3</v>
      </c>
      <c r="W20" s="202">
        <v>0.64</v>
      </c>
      <c r="X20" s="202">
        <v>2.17</v>
      </c>
      <c r="Y20" s="202">
        <v>0</v>
      </c>
      <c r="Z20" s="202">
        <v>59.41</v>
      </c>
      <c r="AA20" s="202">
        <v>0</v>
      </c>
      <c r="AB20" s="202">
        <v>0</v>
      </c>
      <c r="AC20" s="202">
        <v>5.63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45.22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0</v>
      </c>
      <c r="G21" s="202">
        <v>14.31</v>
      </c>
      <c r="H21" s="202">
        <v>0</v>
      </c>
      <c r="I21" s="202">
        <v>36.590000000000003</v>
      </c>
      <c r="J21" s="202">
        <v>2.41</v>
      </c>
      <c r="K21" s="202">
        <v>45.53</v>
      </c>
      <c r="L21" s="202">
        <v>57.69</v>
      </c>
      <c r="M21" s="202">
        <v>2.0699999999999998</v>
      </c>
      <c r="N21" s="202">
        <v>1.74</v>
      </c>
      <c r="O21" s="202">
        <v>2.46</v>
      </c>
      <c r="P21" s="202">
        <v>0.82</v>
      </c>
      <c r="Q21" s="202">
        <v>0</v>
      </c>
      <c r="R21" s="202">
        <v>0.62</v>
      </c>
      <c r="S21" s="202">
        <v>0.39</v>
      </c>
      <c r="T21" s="202">
        <v>0</v>
      </c>
      <c r="U21" s="202">
        <v>1.38</v>
      </c>
      <c r="V21" s="202">
        <v>0.3</v>
      </c>
      <c r="W21" s="202">
        <v>0.88</v>
      </c>
      <c r="X21" s="202">
        <v>2.17</v>
      </c>
      <c r="Y21" s="202">
        <v>0</v>
      </c>
      <c r="Z21" s="202">
        <v>59.41</v>
      </c>
      <c r="AA21" s="202">
        <v>0</v>
      </c>
      <c r="AB21" s="202">
        <v>0</v>
      </c>
      <c r="AC21" s="202">
        <v>5.63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45.22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0</v>
      </c>
      <c r="G22" s="202">
        <v>14.31</v>
      </c>
      <c r="H22" s="202">
        <v>0</v>
      </c>
      <c r="I22" s="202">
        <v>36.590000000000003</v>
      </c>
      <c r="J22" s="202">
        <v>2.41</v>
      </c>
      <c r="K22" s="202">
        <v>75.59</v>
      </c>
      <c r="L22" s="202">
        <v>57.69</v>
      </c>
      <c r="M22" s="202">
        <v>2.0699999999999998</v>
      </c>
      <c r="N22" s="202">
        <v>1.74</v>
      </c>
      <c r="O22" s="202">
        <v>2.46</v>
      </c>
      <c r="P22" s="202">
        <v>0.82</v>
      </c>
      <c r="Q22" s="202">
        <v>0</v>
      </c>
      <c r="R22" s="202">
        <v>0.62</v>
      </c>
      <c r="S22" s="202">
        <v>0.39</v>
      </c>
      <c r="T22" s="202">
        <v>0</v>
      </c>
      <c r="U22" s="202">
        <v>1.38</v>
      </c>
      <c r="V22" s="202">
        <v>0.3</v>
      </c>
      <c r="W22" s="202">
        <v>0.88</v>
      </c>
      <c r="X22" s="202">
        <v>2.17</v>
      </c>
      <c r="Y22" s="202">
        <v>0</v>
      </c>
      <c r="Z22" s="202">
        <v>59.41</v>
      </c>
      <c r="AA22" s="202">
        <v>0</v>
      </c>
      <c r="AB22" s="202">
        <v>0</v>
      </c>
      <c r="AC22" s="202">
        <v>5.63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45.22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0</v>
      </c>
      <c r="G23" s="202">
        <v>14.31</v>
      </c>
      <c r="H23" s="202">
        <v>0</v>
      </c>
      <c r="I23" s="202">
        <v>36.590000000000003</v>
      </c>
      <c r="J23" s="202">
        <v>2.41</v>
      </c>
      <c r="K23" s="202">
        <v>75.53</v>
      </c>
      <c r="L23" s="202">
        <v>57.69</v>
      </c>
      <c r="M23" s="202">
        <v>2.0699999999999998</v>
      </c>
      <c r="N23" s="202">
        <v>1.74</v>
      </c>
      <c r="O23" s="202">
        <v>2.46</v>
      </c>
      <c r="P23" s="202">
        <v>0.82</v>
      </c>
      <c r="Q23" s="202">
        <v>4.58</v>
      </c>
      <c r="R23" s="202">
        <v>9.81</v>
      </c>
      <c r="S23" s="202">
        <v>6.29</v>
      </c>
      <c r="T23" s="202">
        <v>0</v>
      </c>
      <c r="U23" s="202">
        <v>1.38</v>
      </c>
      <c r="V23" s="202">
        <v>0.3</v>
      </c>
      <c r="W23" s="202">
        <v>0.88</v>
      </c>
      <c r="X23" s="202">
        <v>2.17</v>
      </c>
      <c r="Y23" s="202">
        <v>0</v>
      </c>
      <c r="Z23" s="202">
        <v>59.41</v>
      </c>
      <c r="AA23" s="202">
        <v>0</v>
      </c>
      <c r="AB23" s="202">
        <v>0</v>
      </c>
      <c r="AC23" s="202">
        <v>5.48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45.22</v>
      </c>
      <c r="AJ23" s="202">
        <v>0</v>
      </c>
      <c r="AK23" s="202">
        <v>16.89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0</v>
      </c>
      <c r="G24" s="202">
        <v>14.31</v>
      </c>
      <c r="H24" s="202">
        <v>0</v>
      </c>
      <c r="I24" s="202">
        <v>36.590000000000003</v>
      </c>
      <c r="J24" s="202">
        <v>2.41</v>
      </c>
      <c r="K24" s="202">
        <v>75.52</v>
      </c>
      <c r="L24" s="202">
        <v>57.69</v>
      </c>
      <c r="M24" s="202">
        <v>2.0699999999999998</v>
      </c>
      <c r="N24" s="202">
        <v>1.74</v>
      </c>
      <c r="O24" s="202">
        <v>2.46</v>
      </c>
      <c r="P24" s="202">
        <v>0.82</v>
      </c>
      <c r="Q24" s="202">
        <v>4.75</v>
      </c>
      <c r="R24" s="202">
        <v>11.86</v>
      </c>
      <c r="S24" s="202">
        <v>7.72</v>
      </c>
      <c r="T24" s="202">
        <v>0</v>
      </c>
      <c r="U24" s="202">
        <v>1.38</v>
      </c>
      <c r="V24" s="202">
        <v>0.3</v>
      </c>
      <c r="W24" s="202">
        <v>0.83</v>
      </c>
      <c r="X24" s="202">
        <v>2.17</v>
      </c>
      <c r="Y24" s="202">
        <v>0</v>
      </c>
      <c r="Z24" s="202">
        <v>59.41</v>
      </c>
      <c r="AA24" s="202">
        <v>0</v>
      </c>
      <c r="AB24" s="202">
        <v>0</v>
      </c>
      <c r="AC24" s="202">
        <v>5.48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45.22</v>
      </c>
      <c r="AJ24" s="202">
        <v>0</v>
      </c>
      <c r="AK24" s="202">
        <v>16.89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0</v>
      </c>
      <c r="G25" s="202">
        <v>14.31</v>
      </c>
      <c r="H25" s="202">
        <v>0</v>
      </c>
      <c r="I25" s="202">
        <v>36.590000000000003</v>
      </c>
      <c r="J25" s="202">
        <v>2.41</v>
      </c>
      <c r="K25" s="202">
        <v>83.47</v>
      </c>
      <c r="L25" s="202">
        <v>59.32</v>
      </c>
      <c r="M25" s="202">
        <v>2.09</v>
      </c>
      <c r="N25" s="202">
        <v>1.74</v>
      </c>
      <c r="O25" s="202">
        <v>2.46</v>
      </c>
      <c r="P25" s="202">
        <v>0.82</v>
      </c>
      <c r="Q25" s="202">
        <v>4.75</v>
      </c>
      <c r="R25" s="202">
        <v>11.85</v>
      </c>
      <c r="S25" s="202">
        <v>7.72</v>
      </c>
      <c r="T25" s="202">
        <v>0</v>
      </c>
      <c r="U25" s="202">
        <v>1.38</v>
      </c>
      <c r="V25" s="202">
        <v>0.3</v>
      </c>
      <c r="W25" s="202">
        <v>0.83</v>
      </c>
      <c r="X25" s="202">
        <v>2.17</v>
      </c>
      <c r="Y25" s="202">
        <v>0</v>
      </c>
      <c r="Z25" s="202">
        <v>59.41</v>
      </c>
      <c r="AA25" s="202">
        <v>0</v>
      </c>
      <c r="AB25" s="202">
        <v>0</v>
      </c>
      <c r="AC25" s="202">
        <v>5.48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45.22</v>
      </c>
      <c r="AJ25" s="202">
        <v>0</v>
      </c>
      <c r="AK25" s="202">
        <v>20.51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0</v>
      </c>
      <c r="G26" s="202">
        <v>14.31</v>
      </c>
      <c r="H26" s="202">
        <v>0</v>
      </c>
      <c r="I26" s="202">
        <v>36.590000000000003</v>
      </c>
      <c r="J26" s="202">
        <v>2.41</v>
      </c>
      <c r="K26" s="202">
        <v>83.47</v>
      </c>
      <c r="L26" s="202">
        <v>59.32</v>
      </c>
      <c r="M26" s="202">
        <v>2.09</v>
      </c>
      <c r="N26" s="202">
        <v>1.74</v>
      </c>
      <c r="O26" s="202">
        <v>2.46</v>
      </c>
      <c r="P26" s="202">
        <v>0.82</v>
      </c>
      <c r="Q26" s="202">
        <v>4.75</v>
      </c>
      <c r="R26" s="202">
        <v>11.85</v>
      </c>
      <c r="S26" s="202">
        <v>7.72</v>
      </c>
      <c r="T26" s="202">
        <v>0</v>
      </c>
      <c r="U26" s="202">
        <v>1.38</v>
      </c>
      <c r="V26" s="202">
        <v>9.1</v>
      </c>
      <c r="W26" s="202">
        <v>9.57</v>
      </c>
      <c r="X26" s="202">
        <v>35.79</v>
      </c>
      <c r="Y26" s="202">
        <v>0</v>
      </c>
      <c r="Z26" s="202">
        <v>59.41</v>
      </c>
      <c r="AA26" s="202">
        <v>0</v>
      </c>
      <c r="AB26" s="202">
        <v>0</v>
      </c>
      <c r="AC26" s="202">
        <v>5.48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45.22</v>
      </c>
      <c r="AJ26" s="202">
        <v>0</v>
      </c>
      <c r="AK26" s="202">
        <v>20.51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0</v>
      </c>
      <c r="G27" s="202">
        <v>14.31</v>
      </c>
      <c r="H27" s="202">
        <v>0</v>
      </c>
      <c r="I27" s="202">
        <v>36.590000000000003</v>
      </c>
      <c r="J27" s="202">
        <v>2.41</v>
      </c>
      <c r="K27" s="202">
        <v>83.47</v>
      </c>
      <c r="L27" s="202">
        <v>59.32</v>
      </c>
      <c r="M27" s="202">
        <v>2.09</v>
      </c>
      <c r="N27" s="202">
        <v>1.74</v>
      </c>
      <c r="O27" s="202">
        <v>2.46</v>
      </c>
      <c r="P27" s="202">
        <v>0.82</v>
      </c>
      <c r="Q27" s="202">
        <v>4.75</v>
      </c>
      <c r="R27" s="202">
        <v>11.85</v>
      </c>
      <c r="S27" s="202">
        <v>7.72</v>
      </c>
      <c r="T27" s="202">
        <v>0</v>
      </c>
      <c r="U27" s="202">
        <v>1.38</v>
      </c>
      <c r="V27" s="202">
        <v>9.1</v>
      </c>
      <c r="W27" s="202">
        <v>0.83</v>
      </c>
      <c r="X27" s="202">
        <v>2.17</v>
      </c>
      <c r="Y27" s="202">
        <v>0</v>
      </c>
      <c r="Z27" s="202">
        <v>59.41</v>
      </c>
      <c r="AA27" s="202">
        <v>0</v>
      </c>
      <c r="AB27" s="202">
        <v>0</v>
      </c>
      <c r="AC27" s="202">
        <v>3.99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43.64</v>
      </c>
      <c r="AJ27" s="202">
        <v>0</v>
      </c>
      <c r="AK27" s="202">
        <v>20.51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0</v>
      </c>
      <c r="G28" s="202">
        <v>14.31</v>
      </c>
      <c r="H28" s="202">
        <v>0</v>
      </c>
      <c r="I28" s="202">
        <v>36.590000000000003</v>
      </c>
      <c r="J28" s="202">
        <v>2.41</v>
      </c>
      <c r="K28" s="202">
        <v>83.47</v>
      </c>
      <c r="L28" s="202">
        <v>59.31</v>
      </c>
      <c r="M28" s="202">
        <v>2.09</v>
      </c>
      <c r="N28" s="202">
        <v>1.74</v>
      </c>
      <c r="O28" s="202">
        <v>2.46</v>
      </c>
      <c r="P28" s="202">
        <v>0.82</v>
      </c>
      <c r="Q28" s="202">
        <v>4.58</v>
      </c>
      <c r="R28" s="202">
        <v>11.62</v>
      </c>
      <c r="S28" s="202">
        <v>7.52</v>
      </c>
      <c r="T28" s="202">
        <v>0</v>
      </c>
      <c r="U28" s="202">
        <v>1.38</v>
      </c>
      <c r="V28" s="202">
        <v>9.1</v>
      </c>
      <c r="W28" s="202">
        <v>0.83</v>
      </c>
      <c r="X28" s="202">
        <v>2.17</v>
      </c>
      <c r="Y28" s="202">
        <v>0</v>
      </c>
      <c r="Z28" s="202">
        <v>59.41</v>
      </c>
      <c r="AA28" s="202">
        <v>0</v>
      </c>
      <c r="AB28" s="202">
        <v>0</v>
      </c>
      <c r="AC28" s="202">
        <v>5.48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46.22</v>
      </c>
      <c r="AJ28" s="202">
        <v>0</v>
      </c>
      <c r="AK28" s="202">
        <v>20.51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0</v>
      </c>
      <c r="G29" s="202">
        <v>14.31</v>
      </c>
      <c r="H29" s="202">
        <v>0</v>
      </c>
      <c r="I29" s="202">
        <v>36.590000000000003</v>
      </c>
      <c r="J29" s="202">
        <v>2.41</v>
      </c>
      <c r="K29" s="202">
        <v>83.47</v>
      </c>
      <c r="L29" s="202">
        <v>59.31</v>
      </c>
      <c r="M29" s="202">
        <v>2.76</v>
      </c>
      <c r="N29" s="202">
        <v>1.74</v>
      </c>
      <c r="O29" s="202">
        <v>2.46</v>
      </c>
      <c r="P29" s="202">
        <v>0.82</v>
      </c>
      <c r="Q29" s="202">
        <v>4.75</v>
      </c>
      <c r="R29" s="202">
        <v>11.85</v>
      </c>
      <c r="S29" s="202">
        <v>7.72</v>
      </c>
      <c r="T29" s="202">
        <v>0</v>
      </c>
      <c r="U29" s="202">
        <v>1.38</v>
      </c>
      <c r="V29" s="202">
        <v>9.1</v>
      </c>
      <c r="W29" s="202">
        <v>0.64</v>
      </c>
      <c r="X29" s="202">
        <v>2.17</v>
      </c>
      <c r="Y29" s="202">
        <v>0</v>
      </c>
      <c r="Z29" s="202">
        <v>59.41</v>
      </c>
      <c r="AA29" s="202">
        <v>0</v>
      </c>
      <c r="AB29" s="202">
        <v>0</v>
      </c>
      <c r="AC29" s="202">
        <v>5.48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46.22</v>
      </c>
      <c r="AJ29" s="202">
        <v>0</v>
      </c>
      <c r="AK29" s="202">
        <v>29.24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0</v>
      </c>
      <c r="G30" s="202">
        <v>14.31</v>
      </c>
      <c r="H30" s="202">
        <v>0</v>
      </c>
      <c r="I30" s="202">
        <v>36.590000000000003</v>
      </c>
      <c r="J30" s="202">
        <v>2.41</v>
      </c>
      <c r="K30" s="202">
        <v>83.47</v>
      </c>
      <c r="L30" s="202">
        <v>59.31</v>
      </c>
      <c r="M30" s="202">
        <v>2.76</v>
      </c>
      <c r="N30" s="202">
        <v>1.74</v>
      </c>
      <c r="O30" s="202">
        <v>2.46</v>
      </c>
      <c r="P30" s="202">
        <v>0.82</v>
      </c>
      <c r="Q30" s="202">
        <v>4.75</v>
      </c>
      <c r="R30" s="202">
        <v>11.85</v>
      </c>
      <c r="S30" s="202">
        <v>7.72</v>
      </c>
      <c r="T30" s="202">
        <v>0</v>
      </c>
      <c r="U30" s="202">
        <v>1.38</v>
      </c>
      <c r="V30" s="202">
        <v>9.1</v>
      </c>
      <c r="W30" s="202">
        <v>0.64</v>
      </c>
      <c r="X30" s="202">
        <v>2.17</v>
      </c>
      <c r="Y30" s="202">
        <v>0</v>
      </c>
      <c r="Z30" s="202">
        <v>59.41</v>
      </c>
      <c r="AA30" s="202">
        <v>0</v>
      </c>
      <c r="AB30" s="202">
        <v>0</v>
      </c>
      <c r="AC30" s="202">
        <v>5.48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46.22</v>
      </c>
      <c r="AJ30" s="202">
        <v>0</v>
      </c>
      <c r="AK30" s="202">
        <v>20.51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</v>
      </c>
      <c r="D31" s="202">
        <v>4.1500000000000004</v>
      </c>
      <c r="E31" s="202">
        <v>0</v>
      </c>
      <c r="F31" s="202">
        <v>0</v>
      </c>
      <c r="G31" s="202">
        <v>14.31</v>
      </c>
      <c r="H31" s="202">
        <v>0</v>
      </c>
      <c r="I31" s="202">
        <v>36.590000000000003</v>
      </c>
      <c r="J31" s="202">
        <v>2.41</v>
      </c>
      <c r="K31" s="202">
        <v>83.47</v>
      </c>
      <c r="L31" s="202">
        <v>59.32</v>
      </c>
      <c r="M31" s="202">
        <v>2.76</v>
      </c>
      <c r="N31" s="202">
        <v>1.74</v>
      </c>
      <c r="O31" s="202">
        <v>2.46</v>
      </c>
      <c r="P31" s="202">
        <v>0.82</v>
      </c>
      <c r="Q31" s="202">
        <v>6.13</v>
      </c>
      <c r="R31" s="202">
        <v>12.45</v>
      </c>
      <c r="S31" s="202">
        <v>7.59</v>
      </c>
      <c r="T31" s="202">
        <v>0</v>
      </c>
      <c r="U31" s="202">
        <v>1.38</v>
      </c>
      <c r="V31" s="202">
        <v>9.1</v>
      </c>
      <c r="W31" s="202">
        <v>14.36</v>
      </c>
      <c r="X31" s="202">
        <v>40.630000000000003</v>
      </c>
      <c r="Y31" s="202">
        <v>0</v>
      </c>
      <c r="Z31" s="202">
        <v>59.41</v>
      </c>
      <c r="AA31" s="202">
        <v>31.62</v>
      </c>
      <c r="AB31" s="202">
        <v>0</v>
      </c>
      <c r="AC31" s="202">
        <v>5.81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46.84</v>
      </c>
      <c r="AJ31" s="202">
        <v>0</v>
      </c>
      <c r="AK31" s="202">
        <v>20.51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</v>
      </c>
      <c r="D32" s="202">
        <v>4.1500000000000004</v>
      </c>
      <c r="E32" s="202">
        <v>0</v>
      </c>
      <c r="F32" s="202">
        <v>0</v>
      </c>
      <c r="G32" s="202">
        <v>14.31</v>
      </c>
      <c r="H32" s="202">
        <v>0</v>
      </c>
      <c r="I32" s="202">
        <v>36.590000000000003</v>
      </c>
      <c r="J32" s="202">
        <v>2.41</v>
      </c>
      <c r="K32" s="202">
        <v>83.47</v>
      </c>
      <c r="L32" s="202">
        <v>59.32</v>
      </c>
      <c r="M32" s="202">
        <v>2.76</v>
      </c>
      <c r="N32" s="202">
        <v>1.74</v>
      </c>
      <c r="O32" s="202">
        <v>2.46</v>
      </c>
      <c r="P32" s="202">
        <v>0.82</v>
      </c>
      <c r="Q32" s="202">
        <v>6.13</v>
      </c>
      <c r="R32" s="202">
        <v>12.45</v>
      </c>
      <c r="S32" s="202">
        <v>7.59</v>
      </c>
      <c r="T32" s="202">
        <v>0</v>
      </c>
      <c r="U32" s="202">
        <v>1.38</v>
      </c>
      <c r="V32" s="202">
        <v>9.1</v>
      </c>
      <c r="W32" s="202">
        <v>14.36</v>
      </c>
      <c r="X32" s="202">
        <v>40.630000000000003</v>
      </c>
      <c r="Y32" s="202">
        <v>0</v>
      </c>
      <c r="Z32" s="202">
        <v>59.41</v>
      </c>
      <c r="AA32" s="202">
        <v>31.62</v>
      </c>
      <c r="AB32" s="202">
        <v>0</v>
      </c>
      <c r="AC32" s="202">
        <v>5.81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46.84</v>
      </c>
      <c r="AJ32" s="202">
        <v>0</v>
      </c>
      <c r="AK32" s="202">
        <v>20.51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</v>
      </c>
      <c r="D33" s="202">
        <v>4.1500000000000004</v>
      </c>
      <c r="E33" s="202">
        <v>0</v>
      </c>
      <c r="F33" s="202">
        <v>0</v>
      </c>
      <c r="G33" s="202">
        <v>14.31</v>
      </c>
      <c r="H33" s="202">
        <v>0</v>
      </c>
      <c r="I33" s="202">
        <v>36.590000000000003</v>
      </c>
      <c r="J33" s="202">
        <v>2.41</v>
      </c>
      <c r="K33" s="202">
        <v>83.47</v>
      </c>
      <c r="L33" s="202">
        <v>59.32</v>
      </c>
      <c r="M33" s="202">
        <v>2.76</v>
      </c>
      <c r="N33" s="202">
        <v>1.74</v>
      </c>
      <c r="O33" s="202">
        <v>2.46</v>
      </c>
      <c r="P33" s="202">
        <v>0.82</v>
      </c>
      <c r="Q33" s="202">
        <v>6.13</v>
      </c>
      <c r="R33" s="202">
        <v>12.45</v>
      </c>
      <c r="S33" s="202">
        <v>7.59</v>
      </c>
      <c r="T33" s="202">
        <v>0</v>
      </c>
      <c r="U33" s="202">
        <v>1.38</v>
      </c>
      <c r="V33" s="202">
        <v>9.1</v>
      </c>
      <c r="W33" s="202">
        <v>14.36</v>
      </c>
      <c r="X33" s="202">
        <v>40.630000000000003</v>
      </c>
      <c r="Y33" s="202">
        <v>0</v>
      </c>
      <c r="Z33" s="202">
        <v>59.41</v>
      </c>
      <c r="AA33" s="202">
        <v>18.489999999999998</v>
      </c>
      <c r="AB33" s="202">
        <v>0</v>
      </c>
      <c r="AC33" s="202">
        <v>5.81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46.84</v>
      </c>
      <c r="AJ33" s="202">
        <v>0</v>
      </c>
      <c r="AK33" s="202">
        <v>16.89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</v>
      </c>
      <c r="D34" s="202">
        <v>4.1500000000000004</v>
      </c>
      <c r="E34" s="202">
        <v>0</v>
      </c>
      <c r="F34" s="202">
        <v>0</v>
      </c>
      <c r="G34" s="202">
        <v>14.31</v>
      </c>
      <c r="H34" s="202">
        <v>0</v>
      </c>
      <c r="I34" s="202">
        <v>36.590000000000003</v>
      </c>
      <c r="J34" s="202">
        <v>2.41</v>
      </c>
      <c r="K34" s="202">
        <v>83.47</v>
      </c>
      <c r="L34" s="202">
        <v>59.32</v>
      </c>
      <c r="M34" s="202">
        <v>2.76</v>
      </c>
      <c r="N34" s="202">
        <v>1.74</v>
      </c>
      <c r="O34" s="202">
        <v>2.46</v>
      </c>
      <c r="P34" s="202">
        <v>0.82</v>
      </c>
      <c r="Q34" s="202">
        <v>6.13</v>
      </c>
      <c r="R34" s="202">
        <v>12.45</v>
      </c>
      <c r="S34" s="202">
        <v>7.59</v>
      </c>
      <c r="T34" s="202">
        <v>0</v>
      </c>
      <c r="U34" s="202">
        <v>1.38</v>
      </c>
      <c r="V34" s="202">
        <v>9.1</v>
      </c>
      <c r="W34" s="202">
        <v>14.36</v>
      </c>
      <c r="X34" s="202">
        <v>40.630000000000003</v>
      </c>
      <c r="Y34" s="202">
        <v>0</v>
      </c>
      <c r="Z34" s="202">
        <v>59.41</v>
      </c>
      <c r="AA34" s="202">
        <v>18.489999999999998</v>
      </c>
      <c r="AB34" s="202">
        <v>0</v>
      </c>
      <c r="AC34" s="202">
        <v>5.81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46.84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</v>
      </c>
      <c r="D35" s="202">
        <v>4.1500000000000004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75.510000000000005</v>
      </c>
      <c r="L35" s="202">
        <v>57.69</v>
      </c>
      <c r="M35" s="202">
        <v>2.76</v>
      </c>
      <c r="N35" s="202">
        <v>37.380000000000003</v>
      </c>
      <c r="O35" s="202">
        <v>58.7</v>
      </c>
      <c r="P35" s="202">
        <v>0.82</v>
      </c>
      <c r="Q35" s="202">
        <v>6.44</v>
      </c>
      <c r="R35" s="202">
        <v>12.45</v>
      </c>
      <c r="S35" s="202">
        <v>7.59</v>
      </c>
      <c r="T35" s="202">
        <v>0</v>
      </c>
      <c r="U35" s="202">
        <v>1.38</v>
      </c>
      <c r="V35" s="202">
        <v>9.1</v>
      </c>
      <c r="W35" s="202">
        <v>14.36</v>
      </c>
      <c r="X35" s="202">
        <v>40.630000000000003</v>
      </c>
      <c r="Y35" s="202">
        <v>0</v>
      </c>
      <c r="Z35" s="202">
        <v>59.41</v>
      </c>
      <c r="AA35" s="202">
        <v>18.489999999999998</v>
      </c>
      <c r="AB35" s="202">
        <v>0</v>
      </c>
      <c r="AC35" s="202">
        <v>5.81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46.84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</v>
      </c>
      <c r="D36" s="202">
        <v>4.1500000000000004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75.510000000000005</v>
      </c>
      <c r="L36" s="202">
        <v>57.69</v>
      </c>
      <c r="M36" s="202">
        <v>2.76</v>
      </c>
      <c r="N36" s="202">
        <v>37.380000000000003</v>
      </c>
      <c r="O36" s="202">
        <v>58.56</v>
      </c>
      <c r="P36" s="202">
        <v>0.82</v>
      </c>
      <c r="Q36" s="202">
        <v>6.44</v>
      </c>
      <c r="R36" s="202">
        <v>12.45</v>
      </c>
      <c r="S36" s="202">
        <v>7.59</v>
      </c>
      <c r="T36" s="202">
        <v>0</v>
      </c>
      <c r="U36" s="202">
        <v>1.38</v>
      </c>
      <c r="V36" s="202">
        <v>9.1</v>
      </c>
      <c r="W36" s="202">
        <v>14.36</v>
      </c>
      <c r="X36" s="202">
        <v>40.630000000000003</v>
      </c>
      <c r="Y36" s="202">
        <v>0</v>
      </c>
      <c r="Z36" s="202">
        <v>59.41</v>
      </c>
      <c r="AA36" s="202">
        <v>18.489999999999998</v>
      </c>
      <c r="AB36" s="202">
        <v>0</v>
      </c>
      <c r="AC36" s="202">
        <v>5.81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46.84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75.510000000000005</v>
      </c>
      <c r="L37" s="202">
        <v>57.69</v>
      </c>
      <c r="M37" s="202">
        <v>2.76</v>
      </c>
      <c r="N37" s="202">
        <v>37.380000000000003</v>
      </c>
      <c r="O37" s="202">
        <v>58.56</v>
      </c>
      <c r="P37" s="202">
        <v>16.07</v>
      </c>
      <c r="Q37" s="202">
        <v>6.44</v>
      </c>
      <c r="R37" s="202">
        <v>12.76</v>
      </c>
      <c r="S37" s="202">
        <v>7.59</v>
      </c>
      <c r="T37" s="202">
        <v>0</v>
      </c>
      <c r="U37" s="202">
        <v>1.38</v>
      </c>
      <c r="V37" s="202">
        <v>9.1</v>
      </c>
      <c r="W37" s="202">
        <v>14.36</v>
      </c>
      <c r="X37" s="202">
        <v>40.630000000000003</v>
      </c>
      <c r="Y37" s="202">
        <v>0</v>
      </c>
      <c r="Z37" s="202">
        <v>59.41</v>
      </c>
      <c r="AA37" s="202">
        <v>18.489999999999998</v>
      </c>
      <c r="AB37" s="202">
        <v>0</v>
      </c>
      <c r="AC37" s="202">
        <v>4.99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44.42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75.510000000000005</v>
      </c>
      <c r="L38" s="202">
        <v>57.69</v>
      </c>
      <c r="M38" s="202">
        <v>2.76</v>
      </c>
      <c r="N38" s="202">
        <v>37.380000000000003</v>
      </c>
      <c r="O38" s="202">
        <v>58.56</v>
      </c>
      <c r="P38" s="202">
        <v>16.07</v>
      </c>
      <c r="Q38" s="202">
        <v>6.44</v>
      </c>
      <c r="R38" s="202">
        <v>12.76</v>
      </c>
      <c r="S38" s="202">
        <v>7.59</v>
      </c>
      <c r="T38" s="202">
        <v>0</v>
      </c>
      <c r="U38" s="202">
        <v>1.38</v>
      </c>
      <c r="V38" s="202">
        <v>9.1</v>
      </c>
      <c r="W38" s="202">
        <v>14.36</v>
      </c>
      <c r="X38" s="202">
        <v>40.630000000000003</v>
      </c>
      <c r="Y38" s="202">
        <v>0</v>
      </c>
      <c r="Z38" s="202">
        <v>59.41</v>
      </c>
      <c r="AA38" s="202">
        <v>18.489999999999998</v>
      </c>
      <c r="AB38" s="202">
        <v>0</v>
      </c>
      <c r="AC38" s="202">
        <v>5.63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44.42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75.510000000000005</v>
      </c>
      <c r="L39" s="202">
        <v>57.69</v>
      </c>
      <c r="M39" s="202">
        <v>48</v>
      </c>
      <c r="N39" s="202">
        <v>37.380000000000003</v>
      </c>
      <c r="O39" s="202">
        <v>58.56</v>
      </c>
      <c r="P39" s="202">
        <v>16.649999999999999</v>
      </c>
      <c r="Q39" s="202">
        <v>6.44</v>
      </c>
      <c r="R39" s="202">
        <v>12.15</v>
      </c>
      <c r="S39" s="202">
        <v>7.59</v>
      </c>
      <c r="T39" s="202">
        <v>0</v>
      </c>
      <c r="U39" s="202">
        <v>1.38</v>
      </c>
      <c r="V39" s="202">
        <v>9.1</v>
      </c>
      <c r="W39" s="202">
        <v>14.36</v>
      </c>
      <c r="X39" s="202">
        <v>40.630000000000003</v>
      </c>
      <c r="Y39" s="202">
        <v>0</v>
      </c>
      <c r="Z39" s="202">
        <v>59.41</v>
      </c>
      <c r="AA39" s="202">
        <v>18.489999999999998</v>
      </c>
      <c r="AB39" s="202">
        <v>0</v>
      </c>
      <c r="AC39" s="202">
        <v>5.63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44.75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75.510000000000005</v>
      </c>
      <c r="L40" s="202">
        <v>57.69</v>
      </c>
      <c r="M40" s="202">
        <v>48</v>
      </c>
      <c r="N40" s="202">
        <v>37.380000000000003</v>
      </c>
      <c r="O40" s="202">
        <v>58.56</v>
      </c>
      <c r="P40" s="202">
        <v>16.649999999999999</v>
      </c>
      <c r="Q40" s="202">
        <v>6.44</v>
      </c>
      <c r="R40" s="202">
        <v>12.15</v>
      </c>
      <c r="S40" s="202">
        <v>7.59</v>
      </c>
      <c r="T40" s="202">
        <v>0</v>
      </c>
      <c r="U40" s="202">
        <v>1.38</v>
      </c>
      <c r="V40" s="202">
        <v>9.1</v>
      </c>
      <c r="W40" s="202">
        <v>14.36</v>
      </c>
      <c r="X40" s="202">
        <v>40.630000000000003</v>
      </c>
      <c r="Y40" s="202">
        <v>0</v>
      </c>
      <c r="Z40" s="202">
        <v>59.41</v>
      </c>
      <c r="AA40" s="202">
        <v>18.489999999999998</v>
      </c>
      <c r="AB40" s="202">
        <v>0</v>
      </c>
      <c r="AC40" s="202">
        <v>5.63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44.75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75.510000000000005</v>
      </c>
      <c r="L41" s="202">
        <v>57.69</v>
      </c>
      <c r="M41" s="202">
        <v>48</v>
      </c>
      <c r="N41" s="202">
        <v>37.380000000000003</v>
      </c>
      <c r="O41" s="202">
        <v>58.79</v>
      </c>
      <c r="P41" s="202">
        <v>16.649999999999999</v>
      </c>
      <c r="Q41" s="202">
        <v>6.44</v>
      </c>
      <c r="R41" s="202">
        <v>12.15</v>
      </c>
      <c r="S41" s="202">
        <v>7.59</v>
      </c>
      <c r="T41" s="202">
        <v>0</v>
      </c>
      <c r="U41" s="202">
        <v>1.38</v>
      </c>
      <c r="V41" s="202">
        <v>9.1</v>
      </c>
      <c r="W41" s="202">
        <v>14.98</v>
      </c>
      <c r="X41" s="202">
        <v>40.630000000000003</v>
      </c>
      <c r="Y41" s="202">
        <v>0</v>
      </c>
      <c r="Z41" s="202">
        <v>59.41</v>
      </c>
      <c r="AA41" s="202">
        <v>18.489999999999998</v>
      </c>
      <c r="AB41" s="202">
        <v>0</v>
      </c>
      <c r="AC41" s="202">
        <v>5.63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44.75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75.510000000000005</v>
      </c>
      <c r="L42" s="202">
        <v>57.69</v>
      </c>
      <c r="M42" s="202">
        <v>48</v>
      </c>
      <c r="N42" s="202">
        <v>37.380000000000003</v>
      </c>
      <c r="O42" s="202">
        <v>58.79</v>
      </c>
      <c r="P42" s="202">
        <v>16.649999999999999</v>
      </c>
      <c r="Q42" s="202">
        <v>6.44</v>
      </c>
      <c r="R42" s="202">
        <v>12.15</v>
      </c>
      <c r="S42" s="202">
        <v>7.59</v>
      </c>
      <c r="T42" s="202">
        <v>0</v>
      </c>
      <c r="U42" s="202">
        <v>1.38</v>
      </c>
      <c r="V42" s="202">
        <v>9.1</v>
      </c>
      <c r="W42" s="202">
        <v>14.98</v>
      </c>
      <c r="X42" s="202">
        <v>40.630000000000003</v>
      </c>
      <c r="Y42" s="202">
        <v>0</v>
      </c>
      <c r="Z42" s="202">
        <v>59.41</v>
      </c>
      <c r="AA42" s="202">
        <v>18.489999999999998</v>
      </c>
      <c r="AB42" s="202">
        <v>0</v>
      </c>
      <c r="AC42" s="202">
        <v>5.63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44.75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14.3</v>
      </c>
      <c r="D43" s="202">
        <v>4.1500000000000004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75.510000000000005</v>
      </c>
      <c r="L43" s="202">
        <v>57.69</v>
      </c>
      <c r="M43" s="202">
        <v>48</v>
      </c>
      <c r="N43" s="202">
        <v>37.380000000000003</v>
      </c>
      <c r="O43" s="202">
        <v>58.79</v>
      </c>
      <c r="P43" s="202">
        <v>16.649999999999999</v>
      </c>
      <c r="Q43" s="202">
        <v>6.44</v>
      </c>
      <c r="R43" s="202">
        <v>12.15</v>
      </c>
      <c r="S43" s="202">
        <v>7.59</v>
      </c>
      <c r="T43" s="202">
        <v>0</v>
      </c>
      <c r="U43" s="202">
        <v>1.38</v>
      </c>
      <c r="V43" s="202">
        <v>9.1</v>
      </c>
      <c r="W43" s="202">
        <v>14.98</v>
      </c>
      <c r="X43" s="202">
        <v>40.630000000000003</v>
      </c>
      <c r="Y43" s="202">
        <v>0</v>
      </c>
      <c r="Z43" s="202">
        <v>59.41</v>
      </c>
      <c r="AA43" s="202">
        <v>34.46</v>
      </c>
      <c r="AB43" s="202">
        <v>0</v>
      </c>
      <c r="AC43" s="202">
        <v>5.98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42.77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14.3</v>
      </c>
      <c r="D44" s="202">
        <v>4.1500000000000004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75.510000000000005</v>
      </c>
      <c r="L44" s="202">
        <v>57.69</v>
      </c>
      <c r="M44" s="202">
        <v>48</v>
      </c>
      <c r="N44" s="202">
        <v>37.380000000000003</v>
      </c>
      <c r="O44" s="202">
        <v>58.79</v>
      </c>
      <c r="P44" s="202">
        <v>16.649999999999999</v>
      </c>
      <c r="Q44" s="202">
        <v>6.44</v>
      </c>
      <c r="R44" s="202">
        <v>12.15</v>
      </c>
      <c r="S44" s="202">
        <v>7.59</v>
      </c>
      <c r="T44" s="202">
        <v>0</v>
      </c>
      <c r="U44" s="202">
        <v>1.38</v>
      </c>
      <c r="V44" s="202">
        <v>9.1</v>
      </c>
      <c r="W44" s="202">
        <v>14.98</v>
      </c>
      <c r="X44" s="202">
        <v>40.630000000000003</v>
      </c>
      <c r="Y44" s="202">
        <v>0</v>
      </c>
      <c r="Z44" s="202">
        <v>59.41</v>
      </c>
      <c r="AA44" s="202">
        <v>34.46</v>
      </c>
      <c r="AB44" s="202">
        <v>0</v>
      </c>
      <c r="AC44" s="202">
        <v>5.98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42.77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14.3</v>
      </c>
      <c r="D45" s="202">
        <v>4.1500000000000004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75.510000000000005</v>
      </c>
      <c r="L45" s="202">
        <v>57.69</v>
      </c>
      <c r="M45" s="202">
        <v>48</v>
      </c>
      <c r="N45" s="202">
        <v>37.380000000000003</v>
      </c>
      <c r="O45" s="202">
        <v>58.79</v>
      </c>
      <c r="P45" s="202">
        <v>16.649999999999999</v>
      </c>
      <c r="Q45" s="202">
        <v>6.44</v>
      </c>
      <c r="R45" s="202">
        <v>12.15</v>
      </c>
      <c r="S45" s="202">
        <v>7.59</v>
      </c>
      <c r="T45" s="202">
        <v>0</v>
      </c>
      <c r="U45" s="202">
        <v>1.38</v>
      </c>
      <c r="V45" s="202">
        <v>9.1</v>
      </c>
      <c r="W45" s="202">
        <v>14.98</v>
      </c>
      <c r="X45" s="202">
        <v>40.630000000000003</v>
      </c>
      <c r="Y45" s="202">
        <v>0</v>
      </c>
      <c r="Z45" s="202">
        <v>59.41</v>
      </c>
      <c r="AA45" s="202">
        <v>34.46</v>
      </c>
      <c r="AB45" s="202">
        <v>0</v>
      </c>
      <c r="AC45" s="202">
        <v>5.98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42.77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14.25</v>
      </c>
      <c r="D46" s="202">
        <v>4.1500000000000004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75.510000000000005</v>
      </c>
      <c r="L46" s="202">
        <v>57.69</v>
      </c>
      <c r="M46" s="202">
        <v>48</v>
      </c>
      <c r="N46" s="202">
        <v>37.380000000000003</v>
      </c>
      <c r="O46" s="202">
        <v>58.79</v>
      </c>
      <c r="P46" s="202">
        <v>16.649999999999999</v>
      </c>
      <c r="Q46" s="202">
        <v>6.44</v>
      </c>
      <c r="R46" s="202">
        <v>12.15</v>
      </c>
      <c r="S46" s="202">
        <v>7.59</v>
      </c>
      <c r="T46" s="202">
        <v>0</v>
      </c>
      <c r="U46" s="202">
        <v>1.38</v>
      </c>
      <c r="V46" s="202">
        <v>9.1</v>
      </c>
      <c r="W46" s="202">
        <v>14.98</v>
      </c>
      <c r="X46" s="202">
        <v>40.630000000000003</v>
      </c>
      <c r="Y46" s="202">
        <v>0</v>
      </c>
      <c r="Z46" s="202">
        <v>59.41</v>
      </c>
      <c r="AA46" s="202">
        <v>34.46</v>
      </c>
      <c r="AB46" s="202">
        <v>0</v>
      </c>
      <c r="AC46" s="202">
        <v>5.98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42.77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14.25</v>
      </c>
      <c r="D47" s="202">
        <v>4.1500000000000004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75.510000000000005</v>
      </c>
      <c r="L47" s="202">
        <v>57.69</v>
      </c>
      <c r="M47" s="202">
        <v>2.76</v>
      </c>
      <c r="N47" s="202">
        <v>37.380000000000003</v>
      </c>
      <c r="O47" s="202">
        <v>58.79</v>
      </c>
      <c r="P47" s="202">
        <v>0.82</v>
      </c>
      <c r="Q47" s="202">
        <v>6.31</v>
      </c>
      <c r="R47" s="202">
        <v>12.15</v>
      </c>
      <c r="S47" s="202">
        <v>7.51</v>
      </c>
      <c r="T47" s="202">
        <v>0</v>
      </c>
      <c r="U47" s="202">
        <v>1.38</v>
      </c>
      <c r="V47" s="202">
        <v>9.1</v>
      </c>
      <c r="W47" s="202">
        <v>14.92</v>
      </c>
      <c r="X47" s="202">
        <v>40.81</v>
      </c>
      <c r="Y47" s="202">
        <v>0</v>
      </c>
      <c r="Z47" s="202">
        <v>59.41</v>
      </c>
      <c r="AA47" s="202">
        <v>34.46</v>
      </c>
      <c r="AB47" s="202">
        <v>0</v>
      </c>
      <c r="AC47" s="202">
        <v>5.98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42.77</v>
      </c>
      <c r="AJ47" s="202">
        <v>0</v>
      </c>
      <c r="AK47" s="202">
        <v>16.89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14.25</v>
      </c>
      <c r="D48" s="202">
        <v>4.1500000000000004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75.510000000000005</v>
      </c>
      <c r="L48" s="202">
        <v>57.69</v>
      </c>
      <c r="M48" s="202">
        <v>2.76</v>
      </c>
      <c r="N48" s="202">
        <v>37.380000000000003</v>
      </c>
      <c r="O48" s="202">
        <v>58.79</v>
      </c>
      <c r="P48" s="202">
        <v>0.82</v>
      </c>
      <c r="Q48" s="202">
        <v>6.31</v>
      </c>
      <c r="R48" s="202">
        <v>12.15</v>
      </c>
      <c r="S48" s="202">
        <v>7.51</v>
      </c>
      <c r="T48" s="202">
        <v>0</v>
      </c>
      <c r="U48" s="202">
        <v>1.38</v>
      </c>
      <c r="V48" s="202">
        <v>9.1</v>
      </c>
      <c r="W48" s="202">
        <v>14.92</v>
      </c>
      <c r="X48" s="202">
        <v>40.81</v>
      </c>
      <c r="Y48" s="202">
        <v>0</v>
      </c>
      <c r="Z48" s="202">
        <v>59.41</v>
      </c>
      <c r="AA48" s="202">
        <v>34.46</v>
      </c>
      <c r="AB48" s="202">
        <v>0</v>
      </c>
      <c r="AC48" s="202">
        <v>5.98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42.77</v>
      </c>
      <c r="AJ48" s="202">
        <v>0</v>
      </c>
      <c r="AK48" s="202">
        <v>16.89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14.25</v>
      </c>
      <c r="D49" s="202">
        <v>4.1500000000000004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75.510000000000005</v>
      </c>
      <c r="L49" s="202">
        <v>57.69</v>
      </c>
      <c r="M49" s="202">
        <v>2.76</v>
      </c>
      <c r="N49" s="202">
        <v>1.74</v>
      </c>
      <c r="O49" s="202">
        <v>2.46</v>
      </c>
      <c r="P49" s="202">
        <v>0.82</v>
      </c>
      <c r="Q49" s="202">
        <v>6.31</v>
      </c>
      <c r="R49" s="202">
        <v>12.15</v>
      </c>
      <c r="S49" s="202">
        <v>7.51</v>
      </c>
      <c r="T49" s="202">
        <v>0</v>
      </c>
      <c r="U49" s="202">
        <v>1.38</v>
      </c>
      <c r="V49" s="202">
        <v>9.1</v>
      </c>
      <c r="W49" s="202">
        <v>13.12</v>
      </c>
      <c r="X49" s="202">
        <v>37.08</v>
      </c>
      <c r="Y49" s="202">
        <v>0</v>
      </c>
      <c r="Z49" s="202">
        <v>59.41</v>
      </c>
      <c r="AA49" s="202">
        <v>34.46</v>
      </c>
      <c r="AB49" s="202">
        <v>0</v>
      </c>
      <c r="AC49" s="202">
        <v>5.98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42.77</v>
      </c>
      <c r="AJ49" s="202">
        <v>0</v>
      </c>
      <c r="AK49" s="202">
        <v>16.89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14.2</v>
      </c>
      <c r="D50" s="202">
        <v>4.1500000000000004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75.510000000000005</v>
      </c>
      <c r="L50" s="202">
        <v>57.69</v>
      </c>
      <c r="M50" s="202">
        <v>4.97</v>
      </c>
      <c r="N50" s="202">
        <v>1.74</v>
      </c>
      <c r="O50" s="202">
        <v>2.46</v>
      </c>
      <c r="P50" s="202">
        <v>0.82</v>
      </c>
      <c r="Q50" s="202">
        <v>4.58</v>
      </c>
      <c r="R50" s="202">
        <v>11.62</v>
      </c>
      <c r="S50" s="202">
        <v>7.51</v>
      </c>
      <c r="T50" s="202">
        <v>0</v>
      </c>
      <c r="U50" s="202">
        <v>1.38</v>
      </c>
      <c r="V50" s="202">
        <v>9.1</v>
      </c>
      <c r="W50" s="202">
        <v>13.12</v>
      </c>
      <c r="X50" s="202">
        <v>37.08</v>
      </c>
      <c r="Y50" s="202">
        <v>0</v>
      </c>
      <c r="Z50" s="202">
        <v>59.41</v>
      </c>
      <c r="AA50" s="202">
        <v>34.46</v>
      </c>
      <c r="AB50" s="202">
        <v>0</v>
      </c>
      <c r="AC50" s="202">
        <v>5.98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42.77</v>
      </c>
      <c r="AJ50" s="202">
        <v>0</v>
      </c>
      <c r="AK50" s="202">
        <v>16.89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14.2</v>
      </c>
      <c r="D51" s="202">
        <v>4.1500000000000004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83.47</v>
      </c>
      <c r="L51" s="202">
        <v>62.22</v>
      </c>
      <c r="M51" s="202">
        <v>4.7699999999999996</v>
      </c>
      <c r="N51" s="202">
        <v>37.380000000000003</v>
      </c>
      <c r="O51" s="202">
        <v>44.29</v>
      </c>
      <c r="P51" s="202">
        <v>0.82</v>
      </c>
      <c r="Q51" s="202">
        <v>4.58</v>
      </c>
      <c r="R51" s="202">
        <v>11.81</v>
      </c>
      <c r="S51" s="202">
        <v>6.59</v>
      </c>
      <c r="T51" s="202">
        <v>0</v>
      </c>
      <c r="U51" s="202">
        <v>1.38</v>
      </c>
      <c r="V51" s="202">
        <v>9.1</v>
      </c>
      <c r="W51" s="202">
        <v>10.06</v>
      </c>
      <c r="X51" s="202">
        <v>31.93</v>
      </c>
      <c r="Y51" s="202">
        <v>0</v>
      </c>
      <c r="Z51" s="202">
        <v>61.52</v>
      </c>
      <c r="AA51" s="202">
        <v>15.81</v>
      </c>
      <c r="AB51" s="202">
        <v>0</v>
      </c>
      <c r="AC51" s="202">
        <v>5.98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42.77</v>
      </c>
      <c r="AJ51" s="202">
        <v>0</v>
      </c>
      <c r="AK51" s="202">
        <v>20.51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14.2</v>
      </c>
      <c r="D52" s="202">
        <v>4.1500000000000004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83.47</v>
      </c>
      <c r="L52" s="202">
        <v>62.22</v>
      </c>
      <c r="M52" s="202">
        <v>4.7699999999999996</v>
      </c>
      <c r="N52" s="202">
        <v>37.380000000000003</v>
      </c>
      <c r="O52" s="202">
        <v>44.29</v>
      </c>
      <c r="P52" s="202">
        <v>0.82</v>
      </c>
      <c r="Q52" s="202">
        <v>4.58</v>
      </c>
      <c r="R52" s="202">
        <v>11.81</v>
      </c>
      <c r="S52" s="202">
        <v>6.59</v>
      </c>
      <c r="T52" s="202">
        <v>0</v>
      </c>
      <c r="U52" s="202">
        <v>1.38</v>
      </c>
      <c r="V52" s="202">
        <v>9.1</v>
      </c>
      <c r="W52" s="202">
        <v>10.06</v>
      </c>
      <c r="X52" s="202">
        <v>31.93</v>
      </c>
      <c r="Y52" s="202">
        <v>0</v>
      </c>
      <c r="Z52" s="202">
        <v>61.52</v>
      </c>
      <c r="AA52" s="202">
        <v>15.81</v>
      </c>
      <c r="AB52" s="202">
        <v>0</v>
      </c>
      <c r="AC52" s="202">
        <v>5.98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42.77</v>
      </c>
      <c r="AJ52" s="202">
        <v>0</v>
      </c>
      <c r="AK52" s="202">
        <v>20.51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14.2</v>
      </c>
      <c r="D53" s="202">
        <v>4.1500000000000004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75.489999999999995</v>
      </c>
      <c r="L53" s="202">
        <v>60.04</v>
      </c>
      <c r="M53" s="202">
        <v>4.7699999999999996</v>
      </c>
      <c r="N53" s="202">
        <v>37.380000000000003</v>
      </c>
      <c r="O53" s="202">
        <v>44.29</v>
      </c>
      <c r="P53" s="202">
        <v>0.82</v>
      </c>
      <c r="Q53" s="202">
        <v>4.58</v>
      </c>
      <c r="R53" s="202">
        <v>11.81</v>
      </c>
      <c r="S53" s="202">
        <v>6.59</v>
      </c>
      <c r="T53" s="202">
        <v>0</v>
      </c>
      <c r="U53" s="202">
        <v>1.38</v>
      </c>
      <c r="V53" s="202">
        <v>9.1</v>
      </c>
      <c r="W53" s="202">
        <v>10.06</v>
      </c>
      <c r="X53" s="202">
        <v>31.93</v>
      </c>
      <c r="Y53" s="202">
        <v>0</v>
      </c>
      <c r="Z53" s="202">
        <v>60.62</v>
      </c>
      <c r="AA53" s="202">
        <v>15.81</v>
      </c>
      <c r="AB53" s="202">
        <v>0</v>
      </c>
      <c r="AC53" s="202">
        <v>4.99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42.77</v>
      </c>
      <c r="AJ53" s="202">
        <v>0</v>
      </c>
      <c r="AK53" s="202">
        <v>20.51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14.16</v>
      </c>
      <c r="D54" s="202">
        <v>4.1500000000000004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75.489999999999995</v>
      </c>
      <c r="L54" s="202">
        <v>60.04</v>
      </c>
      <c r="M54" s="202">
        <v>4.7699999999999996</v>
      </c>
      <c r="N54" s="202">
        <v>37.380000000000003</v>
      </c>
      <c r="O54" s="202">
        <v>44.29</v>
      </c>
      <c r="P54" s="202">
        <v>0.82</v>
      </c>
      <c r="Q54" s="202">
        <v>4.58</v>
      </c>
      <c r="R54" s="202">
        <v>11.81</v>
      </c>
      <c r="S54" s="202">
        <v>6.59</v>
      </c>
      <c r="T54" s="202">
        <v>0</v>
      </c>
      <c r="U54" s="202">
        <v>1.38</v>
      </c>
      <c r="V54" s="202">
        <v>9.1</v>
      </c>
      <c r="W54" s="202">
        <v>10.06</v>
      </c>
      <c r="X54" s="202">
        <v>31.93</v>
      </c>
      <c r="Y54" s="202">
        <v>0</v>
      </c>
      <c r="Z54" s="202">
        <v>60.62</v>
      </c>
      <c r="AA54" s="202">
        <v>15.81</v>
      </c>
      <c r="AB54" s="202">
        <v>0</v>
      </c>
      <c r="AC54" s="202">
        <v>4.99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42.77</v>
      </c>
      <c r="AJ54" s="202">
        <v>0</v>
      </c>
      <c r="AK54" s="202">
        <v>20.51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14.16</v>
      </c>
      <c r="D55" s="202">
        <v>4.1500000000000004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75.489999999999995</v>
      </c>
      <c r="L55" s="202">
        <v>60.04</v>
      </c>
      <c r="M55" s="202">
        <v>4.7699999999999996</v>
      </c>
      <c r="N55" s="202">
        <v>37.380000000000003</v>
      </c>
      <c r="O55" s="202">
        <v>44.29</v>
      </c>
      <c r="P55" s="202">
        <v>0.82</v>
      </c>
      <c r="Q55" s="202">
        <v>4.58</v>
      </c>
      <c r="R55" s="202">
        <v>11.81</v>
      </c>
      <c r="S55" s="202">
        <v>6.59</v>
      </c>
      <c r="T55" s="202">
        <v>0</v>
      </c>
      <c r="U55" s="202">
        <v>1.38</v>
      </c>
      <c r="V55" s="202">
        <v>9.1</v>
      </c>
      <c r="W55" s="202">
        <v>10.06</v>
      </c>
      <c r="X55" s="202">
        <v>31.93</v>
      </c>
      <c r="Y55" s="202">
        <v>0</v>
      </c>
      <c r="Z55" s="202">
        <v>60.46</v>
      </c>
      <c r="AA55" s="202">
        <v>15.81</v>
      </c>
      <c r="AB55" s="202">
        <v>0</v>
      </c>
      <c r="AC55" s="202">
        <v>4.99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42.77</v>
      </c>
      <c r="AJ55" s="202">
        <v>0</v>
      </c>
      <c r="AK55" s="202">
        <v>20.51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14.16</v>
      </c>
      <c r="D56" s="202">
        <v>4.1500000000000004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75.489999999999995</v>
      </c>
      <c r="L56" s="202">
        <v>60.04</v>
      </c>
      <c r="M56" s="202">
        <v>4.7699999999999996</v>
      </c>
      <c r="N56" s="202">
        <v>37.380000000000003</v>
      </c>
      <c r="O56" s="202">
        <v>44.29</v>
      </c>
      <c r="P56" s="202">
        <v>0.82</v>
      </c>
      <c r="Q56" s="202">
        <v>4.58</v>
      </c>
      <c r="R56" s="202">
        <v>11.81</v>
      </c>
      <c r="S56" s="202">
        <v>6.59</v>
      </c>
      <c r="T56" s="202">
        <v>0</v>
      </c>
      <c r="U56" s="202">
        <v>1.38</v>
      </c>
      <c r="V56" s="202">
        <v>9.1</v>
      </c>
      <c r="W56" s="202">
        <v>10.06</v>
      </c>
      <c r="X56" s="202">
        <v>31.93</v>
      </c>
      <c r="Y56" s="202">
        <v>0</v>
      </c>
      <c r="Z56" s="202">
        <v>60.46</v>
      </c>
      <c r="AA56" s="202">
        <v>15.81</v>
      </c>
      <c r="AB56" s="202">
        <v>0</v>
      </c>
      <c r="AC56" s="202">
        <v>4.99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45.4</v>
      </c>
      <c r="AJ56" s="202">
        <v>0</v>
      </c>
      <c r="AK56" s="202">
        <v>20.51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14.11</v>
      </c>
      <c r="D57" s="202">
        <v>4.1500000000000004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75.489999999999995</v>
      </c>
      <c r="L57" s="202">
        <v>60.04</v>
      </c>
      <c r="M57" s="202">
        <v>4.7699999999999996</v>
      </c>
      <c r="N57" s="202">
        <v>37.380000000000003</v>
      </c>
      <c r="O57" s="202">
        <v>44.29</v>
      </c>
      <c r="P57" s="202">
        <v>0.82</v>
      </c>
      <c r="Q57" s="202">
        <v>4.49</v>
      </c>
      <c r="R57" s="202">
        <v>8.7200000000000006</v>
      </c>
      <c r="S57" s="202">
        <v>5.43</v>
      </c>
      <c r="T57" s="202">
        <v>0</v>
      </c>
      <c r="U57" s="202">
        <v>1.38</v>
      </c>
      <c r="V57" s="202">
        <v>9.1</v>
      </c>
      <c r="W57" s="202">
        <v>10.06</v>
      </c>
      <c r="X57" s="202">
        <v>31.93</v>
      </c>
      <c r="Y57" s="202">
        <v>0</v>
      </c>
      <c r="Z57" s="202">
        <v>61.52</v>
      </c>
      <c r="AA57" s="202">
        <v>15.81</v>
      </c>
      <c r="AB57" s="202">
        <v>0</v>
      </c>
      <c r="AC57" s="202">
        <v>5.63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45.4</v>
      </c>
      <c r="AJ57" s="202">
        <v>0</v>
      </c>
      <c r="AK57" s="202">
        <v>20.51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14.11</v>
      </c>
      <c r="D58" s="202">
        <v>4.1500000000000004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75.489999999999995</v>
      </c>
      <c r="L58" s="202">
        <v>60.04</v>
      </c>
      <c r="M58" s="202">
        <v>4.7699999999999996</v>
      </c>
      <c r="N58" s="202">
        <v>37.380000000000003</v>
      </c>
      <c r="O58" s="202">
        <v>44.29</v>
      </c>
      <c r="P58" s="202">
        <v>0.82</v>
      </c>
      <c r="Q58" s="202">
        <v>4.49</v>
      </c>
      <c r="R58" s="202">
        <v>8.7200000000000006</v>
      </c>
      <c r="S58" s="202">
        <v>5.43</v>
      </c>
      <c r="T58" s="202">
        <v>0</v>
      </c>
      <c r="U58" s="202">
        <v>1.38</v>
      </c>
      <c r="V58" s="202">
        <v>9.1</v>
      </c>
      <c r="W58" s="202">
        <v>10.06</v>
      </c>
      <c r="X58" s="202">
        <v>31.93</v>
      </c>
      <c r="Y58" s="202">
        <v>0</v>
      </c>
      <c r="Z58" s="202">
        <v>61.52</v>
      </c>
      <c r="AA58" s="202">
        <v>15.81</v>
      </c>
      <c r="AB58" s="202">
        <v>0</v>
      </c>
      <c r="AC58" s="202">
        <v>5.63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42.77</v>
      </c>
      <c r="AJ58" s="202">
        <v>0</v>
      </c>
      <c r="AK58" s="202">
        <v>20.51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14.11</v>
      </c>
      <c r="D59" s="202">
        <v>4.1500000000000004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75.489999999999995</v>
      </c>
      <c r="L59" s="202">
        <v>60.04</v>
      </c>
      <c r="M59" s="202">
        <v>4.7699999999999996</v>
      </c>
      <c r="N59" s="202">
        <v>37.380000000000003</v>
      </c>
      <c r="O59" s="202">
        <v>44.29</v>
      </c>
      <c r="P59" s="202">
        <v>0.82</v>
      </c>
      <c r="Q59" s="202">
        <v>4.49</v>
      </c>
      <c r="R59" s="202">
        <v>8.9</v>
      </c>
      <c r="S59" s="202">
        <v>5.55</v>
      </c>
      <c r="T59" s="202">
        <v>0</v>
      </c>
      <c r="U59" s="202">
        <v>1.38</v>
      </c>
      <c r="V59" s="202">
        <v>9.1</v>
      </c>
      <c r="W59" s="202">
        <v>10.06</v>
      </c>
      <c r="X59" s="202">
        <v>31.93</v>
      </c>
      <c r="Y59" s="202">
        <v>0</v>
      </c>
      <c r="Z59" s="202">
        <v>61.52</v>
      </c>
      <c r="AA59" s="202">
        <v>20.29</v>
      </c>
      <c r="AB59" s="202">
        <v>0</v>
      </c>
      <c r="AC59" s="202">
        <v>5.63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42.77</v>
      </c>
      <c r="AJ59" s="202">
        <v>0</v>
      </c>
      <c r="AK59" s="202">
        <v>20.51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14.11</v>
      </c>
      <c r="D60" s="202">
        <v>4.1500000000000004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75.489999999999995</v>
      </c>
      <c r="L60" s="202">
        <v>60.04</v>
      </c>
      <c r="M60" s="202">
        <v>4.7699999999999996</v>
      </c>
      <c r="N60" s="202">
        <v>37.380000000000003</v>
      </c>
      <c r="O60" s="202">
        <v>44.29</v>
      </c>
      <c r="P60" s="202">
        <v>0.82</v>
      </c>
      <c r="Q60" s="202">
        <v>4.49</v>
      </c>
      <c r="R60" s="202">
        <v>8.9</v>
      </c>
      <c r="S60" s="202">
        <v>5.55</v>
      </c>
      <c r="T60" s="202">
        <v>0</v>
      </c>
      <c r="U60" s="202">
        <v>1.38</v>
      </c>
      <c r="V60" s="202">
        <v>9.1</v>
      </c>
      <c r="W60" s="202">
        <v>10.06</v>
      </c>
      <c r="X60" s="202">
        <v>31.93</v>
      </c>
      <c r="Y60" s="202">
        <v>0</v>
      </c>
      <c r="Z60" s="202">
        <v>61.52</v>
      </c>
      <c r="AA60" s="202">
        <v>20.29</v>
      </c>
      <c r="AB60" s="202">
        <v>0</v>
      </c>
      <c r="AC60" s="202">
        <v>5.63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42.77</v>
      </c>
      <c r="AJ60" s="202">
        <v>0</v>
      </c>
      <c r="AK60" s="202">
        <v>20.51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14.11</v>
      </c>
      <c r="D61" s="202">
        <v>4.1500000000000004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75.48</v>
      </c>
      <c r="L61" s="202">
        <v>60.04</v>
      </c>
      <c r="M61" s="202">
        <v>6.55</v>
      </c>
      <c r="N61" s="202">
        <v>1.74</v>
      </c>
      <c r="O61" s="202">
        <v>2.46</v>
      </c>
      <c r="P61" s="202">
        <v>0.82</v>
      </c>
      <c r="Q61" s="202">
        <v>4.49</v>
      </c>
      <c r="R61" s="202">
        <v>8.7200000000000006</v>
      </c>
      <c r="S61" s="202">
        <v>5.43</v>
      </c>
      <c r="T61" s="202">
        <v>0</v>
      </c>
      <c r="U61" s="202">
        <v>1.38</v>
      </c>
      <c r="V61" s="202">
        <v>9.1</v>
      </c>
      <c r="W61" s="202">
        <v>10.06</v>
      </c>
      <c r="X61" s="202">
        <v>31.93</v>
      </c>
      <c r="Y61" s="202">
        <v>0</v>
      </c>
      <c r="Z61" s="202">
        <v>61.52</v>
      </c>
      <c r="AA61" s="202">
        <v>20.29</v>
      </c>
      <c r="AB61" s="202">
        <v>0</v>
      </c>
      <c r="AC61" s="202">
        <v>5.98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42.77</v>
      </c>
      <c r="AJ61" s="202">
        <v>0</v>
      </c>
      <c r="AK61" s="202">
        <v>20.51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14.11</v>
      </c>
      <c r="D62" s="202">
        <v>4.1500000000000004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75.47</v>
      </c>
      <c r="L62" s="202">
        <v>60.12</v>
      </c>
      <c r="M62" s="202">
        <v>6.55</v>
      </c>
      <c r="N62" s="202">
        <v>1.74</v>
      </c>
      <c r="O62" s="202">
        <v>2.46</v>
      </c>
      <c r="P62" s="202">
        <v>0.82</v>
      </c>
      <c r="Q62" s="202">
        <v>4.49</v>
      </c>
      <c r="R62" s="202">
        <v>8.7200000000000006</v>
      </c>
      <c r="S62" s="202">
        <v>5.43</v>
      </c>
      <c r="T62" s="202">
        <v>0</v>
      </c>
      <c r="U62" s="202">
        <v>1.38</v>
      </c>
      <c r="V62" s="202">
        <v>9.1</v>
      </c>
      <c r="W62" s="202">
        <v>10.06</v>
      </c>
      <c r="X62" s="202">
        <v>31.93</v>
      </c>
      <c r="Y62" s="202">
        <v>0</v>
      </c>
      <c r="Z62" s="202">
        <v>61.52</v>
      </c>
      <c r="AA62" s="202">
        <v>1.33</v>
      </c>
      <c r="AB62" s="202">
        <v>0</v>
      </c>
      <c r="AC62" s="202">
        <v>5.98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42.77</v>
      </c>
      <c r="AJ62" s="202">
        <v>0</v>
      </c>
      <c r="AK62" s="202">
        <v>20.51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14.11</v>
      </c>
      <c r="D63" s="202">
        <v>4.1500000000000004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5.39</v>
      </c>
      <c r="L63" s="202">
        <v>60.12</v>
      </c>
      <c r="M63" s="202">
        <v>6.15</v>
      </c>
      <c r="N63" s="202">
        <v>1.74</v>
      </c>
      <c r="O63" s="202">
        <v>2.46</v>
      </c>
      <c r="P63" s="202">
        <v>0.82</v>
      </c>
      <c r="Q63" s="202">
        <v>0</v>
      </c>
      <c r="R63" s="202">
        <v>0</v>
      </c>
      <c r="S63" s="202">
        <v>0</v>
      </c>
      <c r="T63" s="202">
        <v>0</v>
      </c>
      <c r="U63" s="202">
        <v>1.38</v>
      </c>
      <c r="V63" s="202">
        <v>0.3</v>
      </c>
      <c r="W63" s="202">
        <v>0.68</v>
      </c>
      <c r="X63" s="202">
        <v>2.17</v>
      </c>
      <c r="Y63" s="202">
        <v>0</v>
      </c>
      <c r="Z63" s="202">
        <v>61.52</v>
      </c>
      <c r="AA63" s="202">
        <v>1.33</v>
      </c>
      <c r="AB63" s="202">
        <v>0</v>
      </c>
      <c r="AC63" s="202">
        <v>5.98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46.25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14.11</v>
      </c>
      <c r="D64" s="202">
        <v>4.1500000000000004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5.39</v>
      </c>
      <c r="L64" s="202">
        <v>60.12</v>
      </c>
      <c r="M64" s="202">
        <v>6.15</v>
      </c>
      <c r="N64" s="202">
        <v>1.74</v>
      </c>
      <c r="O64" s="202">
        <v>2.46</v>
      </c>
      <c r="P64" s="202">
        <v>0.82</v>
      </c>
      <c r="Q64" s="202">
        <v>0</v>
      </c>
      <c r="R64" s="202">
        <v>0</v>
      </c>
      <c r="S64" s="202">
        <v>0</v>
      </c>
      <c r="T64" s="202">
        <v>0</v>
      </c>
      <c r="U64" s="202">
        <v>1.38</v>
      </c>
      <c r="V64" s="202">
        <v>0.3</v>
      </c>
      <c r="W64" s="202">
        <v>0.68</v>
      </c>
      <c r="X64" s="202">
        <v>2.17</v>
      </c>
      <c r="Y64" s="202">
        <v>0</v>
      </c>
      <c r="Z64" s="202">
        <v>61.52</v>
      </c>
      <c r="AA64" s="202">
        <v>1.33</v>
      </c>
      <c r="AB64" s="202">
        <v>0</v>
      </c>
      <c r="AC64" s="202">
        <v>5.98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42.77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14.2</v>
      </c>
      <c r="D65" s="202">
        <v>4.1500000000000004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5.39</v>
      </c>
      <c r="L65" s="202">
        <v>60.12</v>
      </c>
      <c r="M65" s="202">
        <v>6.15</v>
      </c>
      <c r="N65" s="202">
        <v>1.74</v>
      </c>
      <c r="O65" s="202">
        <v>2.46</v>
      </c>
      <c r="P65" s="202">
        <v>0.82</v>
      </c>
      <c r="Q65" s="202">
        <v>0</v>
      </c>
      <c r="R65" s="202">
        <v>0</v>
      </c>
      <c r="S65" s="202">
        <v>0</v>
      </c>
      <c r="T65" s="202">
        <v>0</v>
      </c>
      <c r="U65" s="202">
        <v>1.38</v>
      </c>
      <c r="V65" s="202">
        <v>0.3</v>
      </c>
      <c r="W65" s="202">
        <v>0.68</v>
      </c>
      <c r="X65" s="202">
        <v>2.17</v>
      </c>
      <c r="Y65" s="202">
        <v>0</v>
      </c>
      <c r="Z65" s="202">
        <v>61.52</v>
      </c>
      <c r="AA65" s="202">
        <v>1.33</v>
      </c>
      <c r="AB65" s="202">
        <v>0</v>
      </c>
      <c r="AC65" s="202">
        <v>5.98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42.77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14.2</v>
      </c>
      <c r="D66" s="202">
        <v>4.1500000000000004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5.39</v>
      </c>
      <c r="L66" s="202">
        <v>60.12</v>
      </c>
      <c r="M66" s="202">
        <v>6.15</v>
      </c>
      <c r="N66" s="202">
        <v>1.74</v>
      </c>
      <c r="O66" s="202">
        <v>2.46</v>
      </c>
      <c r="P66" s="202">
        <v>0.82</v>
      </c>
      <c r="Q66" s="202">
        <v>0</v>
      </c>
      <c r="R66" s="202">
        <v>0</v>
      </c>
      <c r="S66" s="202">
        <v>0</v>
      </c>
      <c r="T66" s="202">
        <v>0</v>
      </c>
      <c r="U66" s="202">
        <v>1.38</v>
      </c>
      <c r="V66" s="202">
        <v>0.3</v>
      </c>
      <c r="W66" s="202">
        <v>0.68</v>
      </c>
      <c r="X66" s="202">
        <v>2.17</v>
      </c>
      <c r="Y66" s="202">
        <v>0</v>
      </c>
      <c r="Z66" s="202">
        <v>61.52</v>
      </c>
      <c r="AA66" s="202">
        <v>1.33</v>
      </c>
      <c r="AB66" s="202">
        <v>0</v>
      </c>
      <c r="AC66" s="202">
        <v>5.98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42.77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14.2</v>
      </c>
      <c r="D67" s="202">
        <v>4.1500000000000004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5.39</v>
      </c>
      <c r="L67" s="202">
        <v>60.12</v>
      </c>
      <c r="M67" s="202">
        <v>6.15</v>
      </c>
      <c r="N67" s="202">
        <v>1.74</v>
      </c>
      <c r="O67" s="202">
        <v>2.46</v>
      </c>
      <c r="P67" s="202">
        <v>0.82</v>
      </c>
      <c r="Q67" s="202">
        <v>0</v>
      </c>
      <c r="R67" s="202">
        <v>0</v>
      </c>
      <c r="S67" s="202">
        <v>0</v>
      </c>
      <c r="T67" s="202">
        <v>0</v>
      </c>
      <c r="U67" s="202">
        <v>1.38</v>
      </c>
      <c r="V67" s="202">
        <v>0.3</v>
      </c>
      <c r="W67" s="202">
        <v>0.68</v>
      </c>
      <c r="X67" s="202">
        <v>2.17</v>
      </c>
      <c r="Y67" s="202">
        <v>0</v>
      </c>
      <c r="Z67" s="202">
        <v>61.52</v>
      </c>
      <c r="AA67" s="202">
        <v>1.33</v>
      </c>
      <c r="AB67" s="202">
        <v>0</v>
      </c>
      <c r="AC67" s="202">
        <v>5.98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42.77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</v>
      </c>
      <c r="D68" s="202">
        <v>4.1500000000000004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5.39</v>
      </c>
      <c r="L68" s="202">
        <v>60.12</v>
      </c>
      <c r="M68" s="202">
        <v>6.15</v>
      </c>
      <c r="N68" s="202">
        <v>1.74</v>
      </c>
      <c r="O68" s="202">
        <v>2.46</v>
      </c>
      <c r="P68" s="202">
        <v>0.82</v>
      </c>
      <c r="Q68" s="202">
        <v>0</v>
      </c>
      <c r="R68" s="202">
        <v>0</v>
      </c>
      <c r="S68" s="202">
        <v>0</v>
      </c>
      <c r="T68" s="202">
        <v>0</v>
      </c>
      <c r="U68" s="202">
        <v>1.38</v>
      </c>
      <c r="V68" s="202">
        <v>0.3</v>
      </c>
      <c r="W68" s="202">
        <v>0.68</v>
      </c>
      <c r="X68" s="202">
        <v>2.17</v>
      </c>
      <c r="Y68" s="202">
        <v>0</v>
      </c>
      <c r="Z68" s="202">
        <v>61.52</v>
      </c>
      <c r="AA68" s="202">
        <v>1.33</v>
      </c>
      <c r="AB68" s="202">
        <v>0</v>
      </c>
      <c r="AC68" s="202">
        <v>5.98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42.77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</v>
      </c>
      <c r="D69" s="202">
        <v>4.1500000000000004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5.39</v>
      </c>
      <c r="L69" s="202">
        <v>60.12</v>
      </c>
      <c r="M69" s="202">
        <v>6.15</v>
      </c>
      <c r="N69" s="202">
        <v>1.74</v>
      </c>
      <c r="O69" s="202">
        <v>2.46</v>
      </c>
      <c r="P69" s="202">
        <v>0.82</v>
      </c>
      <c r="Q69" s="202">
        <v>0</v>
      </c>
      <c r="R69" s="202">
        <v>0</v>
      </c>
      <c r="S69" s="202">
        <v>0</v>
      </c>
      <c r="T69" s="202">
        <v>0</v>
      </c>
      <c r="U69" s="202">
        <v>1.36</v>
      </c>
      <c r="V69" s="202">
        <v>0.3</v>
      </c>
      <c r="W69" s="202">
        <v>0.68</v>
      </c>
      <c r="X69" s="202">
        <v>2.17</v>
      </c>
      <c r="Y69" s="202">
        <v>0</v>
      </c>
      <c r="Z69" s="202">
        <v>61.52</v>
      </c>
      <c r="AA69" s="202">
        <v>1.33</v>
      </c>
      <c r="AB69" s="202">
        <v>0</v>
      </c>
      <c r="AC69" s="202">
        <v>5.98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42.77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</v>
      </c>
      <c r="D70" s="202">
        <v>4.1500000000000004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5.39</v>
      </c>
      <c r="L70" s="202">
        <v>60.12</v>
      </c>
      <c r="M70" s="202">
        <v>6.15</v>
      </c>
      <c r="N70" s="202">
        <v>1.74</v>
      </c>
      <c r="O70" s="202">
        <v>2.46</v>
      </c>
      <c r="P70" s="202">
        <v>0.82</v>
      </c>
      <c r="Q70" s="202">
        <v>0</v>
      </c>
      <c r="R70" s="202">
        <v>0</v>
      </c>
      <c r="S70" s="202">
        <v>0</v>
      </c>
      <c r="T70" s="202">
        <v>0</v>
      </c>
      <c r="U70" s="202">
        <v>1.36</v>
      </c>
      <c r="V70" s="202">
        <v>0.3</v>
      </c>
      <c r="W70" s="202">
        <v>0.68</v>
      </c>
      <c r="X70" s="202">
        <v>2.17</v>
      </c>
      <c r="Y70" s="202">
        <v>0</v>
      </c>
      <c r="Z70" s="202">
        <v>61.52</v>
      </c>
      <c r="AA70" s="202">
        <v>1.33</v>
      </c>
      <c r="AB70" s="202">
        <v>0</v>
      </c>
      <c r="AC70" s="202">
        <v>5.98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42.77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14.3</v>
      </c>
      <c r="D71" s="202">
        <v>4.1500000000000004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5.39</v>
      </c>
      <c r="L71" s="202">
        <v>8.36</v>
      </c>
      <c r="M71" s="202">
        <v>6.15</v>
      </c>
      <c r="N71" s="202">
        <v>1.74</v>
      </c>
      <c r="O71" s="202">
        <v>2.46</v>
      </c>
      <c r="P71" s="202">
        <v>0.82</v>
      </c>
      <c r="Q71" s="202">
        <v>0</v>
      </c>
      <c r="R71" s="202">
        <v>0</v>
      </c>
      <c r="S71" s="202">
        <v>0</v>
      </c>
      <c r="T71" s="202">
        <v>0</v>
      </c>
      <c r="U71" s="202">
        <v>1.36</v>
      </c>
      <c r="V71" s="202">
        <v>0.3</v>
      </c>
      <c r="W71" s="202">
        <v>0.66</v>
      </c>
      <c r="X71" s="202">
        <v>2.17</v>
      </c>
      <c r="Y71" s="202">
        <v>0</v>
      </c>
      <c r="Z71" s="202">
        <v>5.29</v>
      </c>
      <c r="AA71" s="202">
        <v>1.33</v>
      </c>
      <c r="AB71" s="202">
        <v>0</v>
      </c>
      <c r="AC71" s="202">
        <v>5.98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43.9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14.3</v>
      </c>
      <c r="D72" s="202">
        <v>4.1500000000000004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5.39</v>
      </c>
      <c r="L72" s="202">
        <v>8.36</v>
      </c>
      <c r="M72" s="202">
        <v>6.15</v>
      </c>
      <c r="N72" s="202">
        <v>1.74</v>
      </c>
      <c r="O72" s="202">
        <v>2.46</v>
      </c>
      <c r="P72" s="202">
        <v>0.82</v>
      </c>
      <c r="Q72" s="202">
        <v>0</v>
      </c>
      <c r="R72" s="202">
        <v>0</v>
      </c>
      <c r="S72" s="202">
        <v>0</v>
      </c>
      <c r="T72" s="202">
        <v>0</v>
      </c>
      <c r="U72" s="202">
        <v>1.36</v>
      </c>
      <c r="V72" s="202">
        <v>0.3</v>
      </c>
      <c r="W72" s="202">
        <v>0.66</v>
      </c>
      <c r="X72" s="202">
        <v>2.17</v>
      </c>
      <c r="Y72" s="202">
        <v>0</v>
      </c>
      <c r="Z72" s="202">
        <v>5.29</v>
      </c>
      <c r="AA72" s="202">
        <v>1.33</v>
      </c>
      <c r="AB72" s="202">
        <v>0</v>
      </c>
      <c r="AC72" s="202">
        <v>5.98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43.9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14.3</v>
      </c>
      <c r="D73" s="202">
        <v>4.1500000000000004</v>
      </c>
      <c r="E73" s="202">
        <v>0</v>
      </c>
      <c r="F73" s="202">
        <v>0</v>
      </c>
      <c r="G73" s="202">
        <v>14.31</v>
      </c>
      <c r="H73" s="202">
        <v>0</v>
      </c>
      <c r="I73" s="202">
        <v>36.590000000000003</v>
      </c>
      <c r="J73" s="202">
        <v>1.92</v>
      </c>
      <c r="K73" s="202">
        <v>5.39</v>
      </c>
      <c r="L73" s="202">
        <v>8.36</v>
      </c>
      <c r="M73" s="202">
        <v>6.15</v>
      </c>
      <c r="N73" s="202">
        <v>1.74</v>
      </c>
      <c r="O73" s="202">
        <v>2.46</v>
      </c>
      <c r="P73" s="202">
        <v>0.82</v>
      </c>
      <c r="Q73" s="202">
        <v>0</v>
      </c>
      <c r="R73" s="202">
        <v>0</v>
      </c>
      <c r="S73" s="202">
        <v>0</v>
      </c>
      <c r="T73" s="202">
        <v>0</v>
      </c>
      <c r="U73" s="202">
        <v>1.36</v>
      </c>
      <c r="V73" s="202">
        <v>0.3</v>
      </c>
      <c r="W73" s="202">
        <v>0.66</v>
      </c>
      <c r="X73" s="202">
        <v>2.17</v>
      </c>
      <c r="Y73" s="202">
        <v>0</v>
      </c>
      <c r="Z73" s="202">
        <v>5.29</v>
      </c>
      <c r="AA73" s="202">
        <v>1.33</v>
      </c>
      <c r="AB73" s="202">
        <v>0</v>
      </c>
      <c r="AC73" s="202">
        <v>5.98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43.9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14.3</v>
      </c>
      <c r="D74" s="202">
        <v>4.1500000000000004</v>
      </c>
      <c r="E74" s="202">
        <v>0</v>
      </c>
      <c r="F74" s="202">
        <v>0</v>
      </c>
      <c r="G74" s="202">
        <v>14.31</v>
      </c>
      <c r="H74" s="202">
        <v>0</v>
      </c>
      <c r="I74" s="202">
        <v>36.590000000000003</v>
      </c>
      <c r="J74" s="202">
        <v>1.92</v>
      </c>
      <c r="K74" s="202">
        <v>5.39</v>
      </c>
      <c r="L74" s="202">
        <v>8.36</v>
      </c>
      <c r="M74" s="202">
        <v>6.15</v>
      </c>
      <c r="N74" s="202">
        <v>1.74</v>
      </c>
      <c r="O74" s="202">
        <v>2.46</v>
      </c>
      <c r="P74" s="202">
        <v>0.82</v>
      </c>
      <c r="Q74" s="202">
        <v>0</v>
      </c>
      <c r="R74" s="202">
        <v>0</v>
      </c>
      <c r="S74" s="202">
        <v>0</v>
      </c>
      <c r="T74" s="202">
        <v>0</v>
      </c>
      <c r="U74" s="202">
        <v>1.36</v>
      </c>
      <c r="V74" s="202">
        <v>0.3</v>
      </c>
      <c r="W74" s="202">
        <v>0.66</v>
      </c>
      <c r="X74" s="202">
        <v>2.17</v>
      </c>
      <c r="Y74" s="202">
        <v>0</v>
      </c>
      <c r="Z74" s="202">
        <v>5.29</v>
      </c>
      <c r="AA74" s="202">
        <v>1.33</v>
      </c>
      <c r="AB74" s="202">
        <v>0</v>
      </c>
      <c r="AC74" s="202">
        <v>5.98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43.9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</v>
      </c>
      <c r="D75" s="202">
        <v>4.1500000000000004</v>
      </c>
      <c r="E75" s="202">
        <v>0</v>
      </c>
      <c r="F75" s="202">
        <v>0</v>
      </c>
      <c r="G75" s="202">
        <v>14.31</v>
      </c>
      <c r="H75" s="202">
        <v>0</v>
      </c>
      <c r="I75" s="202">
        <v>36.590000000000003</v>
      </c>
      <c r="J75" s="202">
        <v>1.92</v>
      </c>
      <c r="K75" s="202">
        <v>5.39</v>
      </c>
      <c r="L75" s="202">
        <v>8.36</v>
      </c>
      <c r="M75" s="202">
        <v>6.15</v>
      </c>
      <c r="N75" s="202">
        <v>1.74</v>
      </c>
      <c r="O75" s="202">
        <v>2.46</v>
      </c>
      <c r="P75" s="202">
        <v>0.82</v>
      </c>
      <c r="Q75" s="202">
        <v>0</v>
      </c>
      <c r="R75" s="202">
        <v>0</v>
      </c>
      <c r="S75" s="202">
        <v>0</v>
      </c>
      <c r="T75" s="202">
        <v>0</v>
      </c>
      <c r="U75" s="202">
        <v>1.34</v>
      </c>
      <c r="V75" s="202">
        <v>0.3</v>
      </c>
      <c r="W75" s="202">
        <v>0.66</v>
      </c>
      <c r="X75" s="202">
        <v>2.17</v>
      </c>
      <c r="Y75" s="202">
        <v>0</v>
      </c>
      <c r="Z75" s="202">
        <v>5.29</v>
      </c>
      <c r="AA75" s="202">
        <v>1.33</v>
      </c>
      <c r="AB75" s="202">
        <v>0</v>
      </c>
      <c r="AC75" s="202">
        <v>5.98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43.9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</v>
      </c>
      <c r="D76" s="202">
        <v>4.1500000000000004</v>
      </c>
      <c r="E76" s="202">
        <v>0</v>
      </c>
      <c r="F76" s="202">
        <v>0</v>
      </c>
      <c r="G76" s="202">
        <v>14.31</v>
      </c>
      <c r="H76" s="202">
        <v>0</v>
      </c>
      <c r="I76" s="202">
        <v>36.590000000000003</v>
      </c>
      <c r="J76" s="202">
        <v>1.92</v>
      </c>
      <c r="K76" s="202">
        <v>5.39</v>
      </c>
      <c r="L76" s="202">
        <v>8.36</v>
      </c>
      <c r="M76" s="202">
        <v>6.15</v>
      </c>
      <c r="N76" s="202">
        <v>1.74</v>
      </c>
      <c r="O76" s="202">
        <v>2.46</v>
      </c>
      <c r="P76" s="202">
        <v>0.82</v>
      </c>
      <c r="Q76" s="202">
        <v>0.32</v>
      </c>
      <c r="R76" s="202">
        <v>0.62</v>
      </c>
      <c r="S76" s="202">
        <v>0.39</v>
      </c>
      <c r="T76" s="202">
        <v>0</v>
      </c>
      <c r="U76" s="202">
        <v>1.34</v>
      </c>
      <c r="V76" s="202">
        <v>0.3</v>
      </c>
      <c r="W76" s="202">
        <v>0.66</v>
      </c>
      <c r="X76" s="202">
        <v>2.17</v>
      </c>
      <c r="Y76" s="202">
        <v>0</v>
      </c>
      <c r="Z76" s="202">
        <v>5.29</v>
      </c>
      <c r="AA76" s="202">
        <v>1.33</v>
      </c>
      <c r="AB76" s="202">
        <v>0</v>
      </c>
      <c r="AC76" s="202">
        <v>5.98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43.9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</v>
      </c>
      <c r="D77" s="202">
        <v>4.1500000000000004</v>
      </c>
      <c r="E77" s="202">
        <v>0</v>
      </c>
      <c r="F77" s="202">
        <v>0</v>
      </c>
      <c r="G77" s="202">
        <v>14.31</v>
      </c>
      <c r="H77" s="202">
        <v>0</v>
      </c>
      <c r="I77" s="202">
        <v>36.590000000000003</v>
      </c>
      <c r="J77" s="202">
        <v>1.92</v>
      </c>
      <c r="K77" s="202">
        <v>5.39</v>
      </c>
      <c r="L77" s="202">
        <v>8.36</v>
      </c>
      <c r="M77" s="202">
        <v>6.15</v>
      </c>
      <c r="N77" s="202">
        <v>1.74</v>
      </c>
      <c r="O77" s="202">
        <v>2.46</v>
      </c>
      <c r="P77" s="202">
        <v>0.82</v>
      </c>
      <c r="Q77" s="202">
        <v>0.32</v>
      </c>
      <c r="R77" s="202">
        <v>0.62</v>
      </c>
      <c r="S77" s="202">
        <v>0.39</v>
      </c>
      <c r="T77" s="202">
        <v>0</v>
      </c>
      <c r="U77" s="202">
        <v>1.34</v>
      </c>
      <c r="V77" s="202">
        <v>0.8</v>
      </c>
      <c r="W77" s="202">
        <v>0.66</v>
      </c>
      <c r="X77" s="202">
        <v>2.17</v>
      </c>
      <c r="Y77" s="202">
        <v>0</v>
      </c>
      <c r="Z77" s="202">
        <v>5.29</v>
      </c>
      <c r="AA77" s="202">
        <v>1.33</v>
      </c>
      <c r="AB77" s="202">
        <v>0</v>
      </c>
      <c r="AC77" s="202">
        <v>5.98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43.9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</v>
      </c>
      <c r="D78" s="202">
        <v>4.1500000000000004</v>
      </c>
      <c r="E78" s="202">
        <v>0</v>
      </c>
      <c r="F78" s="202">
        <v>0</v>
      </c>
      <c r="G78" s="202">
        <v>14.31</v>
      </c>
      <c r="H78" s="202">
        <v>0</v>
      </c>
      <c r="I78" s="202">
        <v>36.590000000000003</v>
      </c>
      <c r="J78" s="202">
        <v>1.92</v>
      </c>
      <c r="K78" s="202">
        <v>5.39</v>
      </c>
      <c r="L78" s="202">
        <v>8.36</v>
      </c>
      <c r="M78" s="202">
        <v>6.15</v>
      </c>
      <c r="N78" s="202">
        <v>1.74</v>
      </c>
      <c r="O78" s="202">
        <v>2.46</v>
      </c>
      <c r="P78" s="202">
        <v>0.82</v>
      </c>
      <c r="Q78" s="202">
        <v>0.32</v>
      </c>
      <c r="R78" s="202">
        <v>0.62</v>
      </c>
      <c r="S78" s="202">
        <v>0.39</v>
      </c>
      <c r="T78" s="202">
        <v>0</v>
      </c>
      <c r="U78" s="202">
        <v>1.34</v>
      </c>
      <c r="V78" s="202">
        <v>0.3</v>
      </c>
      <c r="W78" s="202">
        <v>0.66</v>
      </c>
      <c r="X78" s="202">
        <v>2.17</v>
      </c>
      <c r="Y78" s="202">
        <v>0</v>
      </c>
      <c r="Z78" s="202">
        <v>5.29</v>
      </c>
      <c r="AA78" s="202">
        <v>1.33</v>
      </c>
      <c r="AB78" s="202">
        <v>0</v>
      </c>
      <c r="AC78" s="202">
        <v>5.98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43.9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</v>
      </c>
      <c r="D79" s="202">
        <v>4.1500000000000004</v>
      </c>
      <c r="E79" s="202">
        <v>0</v>
      </c>
      <c r="F79" s="202">
        <v>0</v>
      </c>
      <c r="G79" s="202">
        <v>14.31</v>
      </c>
      <c r="H79" s="202">
        <v>0</v>
      </c>
      <c r="I79" s="202">
        <v>36.590000000000003</v>
      </c>
      <c r="J79" s="202">
        <v>1.92</v>
      </c>
      <c r="K79" s="202">
        <v>5.39</v>
      </c>
      <c r="L79" s="202">
        <v>8.36</v>
      </c>
      <c r="M79" s="202">
        <v>6.15</v>
      </c>
      <c r="N79" s="202">
        <v>1.74</v>
      </c>
      <c r="O79" s="202">
        <v>2.46</v>
      </c>
      <c r="P79" s="202">
        <v>0.82</v>
      </c>
      <c r="Q79" s="202">
        <v>0.32</v>
      </c>
      <c r="R79" s="202">
        <v>0.62</v>
      </c>
      <c r="S79" s="202">
        <v>0.39</v>
      </c>
      <c r="T79" s="202">
        <v>0</v>
      </c>
      <c r="U79" s="202">
        <v>1.34</v>
      </c>
      <c r="V79" s="202">
        <v>0.3</v>
      </c>
      <c r="W79" s="202">
        <v>0.66</v>
      </c>
      <c r="X79" s="202">
        <v>2.17</v>
      </c>
      <c r="Y79" s="202">
        <v>0</v>
      </c>
      <c r="Z79" s="202">
        <v>5.28</v>
      </c>
      <c r="AA79" s="202">
        <v>1.33</v>
      </c>
      <c r="AB79" s="202">
        <v>0</v>
      </c>
      <c r="AC79" s="202">
        <v>5.98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43.9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</v>
      </c>
      <c r="D80" s="202">
        <v>4.1500000000000004</v>
      </c>
      <c r="E80" s="202">
        <v>0</v>
      </c>
      <c r="F80" s="202">
        <v>0</v>
      </c>
      <c r="G80" s="202">
        <v>14.31</v>
      </c>
      <c r="H80" s="202">
        <v>0</v>
      </c>
      <c r="I80" s="202">
        <v>36.590000000000003</v>
      </c>
      <c r="J80" s="202">
        <v>1.92</v>
      </c>
      <c r="K80" s="202">
        <v>5.39</v>
      </c>
      <c r="L80" s="202">
        <v>8.36</v>
      </c>
      <c r="M80" s="202">
        <v>6.15</v>
      </c>
      <c r="N80" s="202">
        <v>1.74</v>
      </c>
      <c r="O80" s="202">
        <v>2.46</v>
      </c>
      <c r="P80" s="202">
        <v>0.82</v>
      </c>
      <c r="Q80" s="202">
        <v>0.32</v>
      </c>
      <c r="R80" s="202">
        <v>0.62</v>
      </c>
      <c r="S80" s="202">
        <v>0.39</v>
      </c>
      <c r="T80" s="202">
        <v>0</v>
      </c>
      <c r="U80" s="202">
        <v>1.34</v>
      </c>
      <c r="V80" s="202">
        <v>0.3</v>
      </c>
      <c r="W80" s="202">
        <v>0.66</v>
      </c>
      <c r="X80" s="202">
        <v>2.17</v>
      </c>
      <c r="Y80" s="202">
        <v>0</v>
      </c>
      <c r="Z80" s="202">
        <v>5.28</v>
      </c>
      <c r="AA80" s="202">
        <v>1.33</v>
      </c>
      <c r="AB80" s="202">
        <v>0</v>
      </c>
      <c r="AC80" s="202">
        <v>5.98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43.9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0</v>
      </c>
      <c r="G81" s="202">
        <v>14.31</v>
      </c>
      <c r="H81" s="202">
        <v>0</v>
      </c>
      <c r="I81" s="202">
        <v>36.590000000000003</v>
      </c>
      <c r="J81" s="202">
        <v>1.92</v>
      </c>
      <c r="K81" s="202">
        <v>5.39</v>
      </c>
      <c r="L81" s="202">
        <v>8.36</v>
      </c>
      <c r="M81" s="202">
        <v>-46.92</v>
      </c>
      <c r="N81" s="202">
        <v>-18.260000000000002</v>
      </c>
      <c r="O81" s="202">
        <v>-17.54</v>
      </c>
      <c r="P81" s="202">
        <v>0.82</v>
      </c>
      <c r="Q81" s="202">
        <v>0.32</v>
      </c>
      <c r="R81" s="202">
        <v>0.62</v>
      </c>
      <c r="S81" s="202">
        <v>0.39</v>
      </c>
      <c r="T81" s="202">
        <v>0</v>
      </c>
      <c r="U81" s="202">
        <v>1.34</v>
      </c>
      <c r="V81" s="202">
        <v>0.3</v>
      </c>
      <c r="W81" s="202">
        <v>0.66</v>
      </c>
      <c r="X81" s="202">
        <v>2.17</v>
      </c>
      <c r="Y81" s="202">
        <v>0</v>
      </c>
      <c r="Z81" s="202">
        <v>5.28</v>
      </c>
      <c r="AA81" s="202">
        <v>1.33</v>
      </c>
      <c r="AB81" s="202">
        <v>0</v>
      </c>
      <c r="AC81" s="202">
        <v>5.98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43.9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0</v>
      </c>
      <c r="G82" s="202">
        <v>14.31</v>
      </c>
      <c r="H82" s="202">
        <v>0</v>
      </c>
      <c r="I82" s="202">
        <v>36.590000000000003</v>
      </c>
      <c r="J82" s="202">
        <v>1.92</v>
      </c>
      <c r="K82" s="202">
        <v>5.39</v>
      </c>
      <c r="L82" s="202">
        <v>8.36</v>
      </c>
      <c r="M82" s="202">
        <v>-46.92</v>
      </c>
      <c r="N82" s="202">
        <v>-18.260000000000002</v>
      </c>
      <c r="O82" s="202">
        <v>-17.54</v>
      </c>
      <c r="P82" s="202">
        <v>0.82</v>
      </c>
      <c r="Q82" s="202">
        <v>0.32</v>
      </c>
      <c r="R82" s="202">
        <v>0.62</v>
      </c>
      <c r="S82" s="202">
        <v>0.39</v>
      </c>
      <c r="T82" s="202">
        <v>0</v>
      </c>
      <c r="U82" s="202">
        <v>1.34</v>
      </c>
      <c r="V82" s="202">
        <v>0.3</v>
      </c>
      <c r="W82" s="202">
        <v>0.66</v>
      </c>
      <c r="X82" s="202">
        <v>2.17</v>
      </c>
      <c r="Y82" s="202">
        <v>0</v>
      </c>
      <c r="Z82" s="202">
        <v>5.28</v>
      </c>
      <c r="AA82" s="202">
        <v>1.33</v>
      </c>
      <c r="AB82" s="202">
        <v>0</v>
      </c>
      <c r="AC82" s="202">
        <v>5.98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43.9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0</v>
      </c>
      <c r="G83" s="202">
        <v>14.31</v>
      </c>
      <c r="H83" s="202">
        <v>0</v>
      </c>
      <c r="I83" s="202">
        <v>36.590000000000003</v>
      </c>
      <c r="J83" s="202">
        <v>1.92</v>
      </c>
      <c r="K83" s="202">
        <v>5.39</v>
      </c>
      <c r="L83" s="202">
        <v>8.36</v>
      </c>
      <c r="M83" s="202">
        <v>3.08</v>
      </c>
      <c r="N83" s="202">
        <v>1.74</v>
      </c>
      <c r="O83" s="202">
        <v>2.46</v>
      </c>
      <c r="P83" s="202">
        <v>0.82</v>
      </c>
      <c r="Q83" s="202">
        <v>0.32</v>
      </c>
      <c r="R83" s="202">
        <v>0.62</v>
      </c>
      <c r="S83" s="202">
        <v>0.39</v>
      </c>
      <c r="T83" s="202">
        <v>0</v>
      </c>
      <c r="U83" s="202">
        <v>1.34</v>
      </c>
      <c r="V83" s="202">
        <v>0.3</v>
      </c>
      <c r="W83" s="202">
        <v>0.66</v>
      </c>
      <c r="X83" s="202">
        <v>2.17</v>
      </c>
      <c r="Y83" s="202">
        <v>0</v>
      </c>
      <c r="Z83" s="202">
        <v>5.28</v>
      </c>
      <c r="AA83" s="202">
        <v>1.33</v>
      </c>
      <c r="AB83" s="202">
        <v>0</v>
      </c>
      <c r="AC83" s="202">
        <v>5.98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43.9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0</v>
      </c>
      <c r="G84" s="202">
        <v>14.31</v>
      </c>
      <c r="H84" s="202">
        <v>0</v>
      </c>
      <c r="I84" s="202">
        <v>36.590000000000003</v>
      </c>
      <c r="J84" s="202">
        <v>1.92</v>
      </c>
      <c r="K84" s="202">
        <v>5.39</v>
      </c>
      <c r="L84" s="202">
        <v>8.36</v>
      </c>
      <c r="M84" s="202">
        <v>3.08</v>
      </c>
      <c r="N84" s="202">
        <v>1.74</v>
      </c>
      <c r="O84" s="202">
        <v>2.46</v>
      </c>
      <c r="P84" s="202">
        <v>0.82</v>
      </c>
      <c r="Q84" s="202">
        <v>0.32</v>
      </c>
      <c r="R84" s="202">
        <v>0.62</v>
      </c>
      <c r="S84" s="202">
        <v>0.39</v>
      </c>
      <c r="T84" s="202">
        <v>0</v>
      </c>
      <c r="U84" s="202">
        <v>1.34</v>
      </c>
      <c r="V84" s="202">
        <v>0.3</v>
      </c>
      <c r="W84" s="202">
        <v>0.66</v>
      </c>
      <c r="X84" s="202">
        <v>2.17</v>
      </c>
      <c r="Y84" s="202">
        <v>0</v>
      </c>
      <c r="Z84" s="202">
        <v>5.28</v>
      </c>
      <c r="AA84" s="202">
        <v>1.33</v>
      </c>
      <c r="AB84" s="202">
        <v>0</v>
      </c>
      <c r="AC84" s="202">
        <v>5.98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43.9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0</v>
      </c>
      <c r="G85" s="202">
        <v>14.31</v>
      </c>
      <c r="H85" s="202">
        <v>0</v>
      </c>
      <c r="I85" s="202">
        <v>36.590000000000003</v>
      </c>
      <c r="J85" s="202">
        <v>1.92</v>
      </c>
      <c r="K85" s="202">
        <v>5.39</v>
      </c>
      <c r="L85" s="202">
        <v>8.36</v>
      </c>
      <c r="M85" s="202">
        <v>3.08</v>
      </c>
      <c r="N85" s="202">
        <v>1.74</v>
      </c>
      <c r="O85" s="202">
        <v>2.46</v>
      </c>
      <c r="P85" s="202">
        <v>0.82</v>
      </c>
      <c r="Q85" s="202">
        <v>0.32</v>
      </c>
      <c r="R85" s="202">
        <v>0.62</v>
      </c>
      <c r="S85" s="202">
        <v>0.39</v>
      </c>
      <c r="T85" s="202">
        <v>0</v>
      </c>
      <c r="U85" s="202">
        <v>1.34</v>
      </c>
      <c r="V85" s="202">
        <v>0.3</v>
      </c>
      <c r="W85" s="202">
        <v>0.66</v>
      </c>
      <c r="X85" s="202">
        <v>2.17</v>
      </c>
      <c r="Y85" s="202">
        <v>0</v>
      </c>
      <c r="Z85" s="202">
        <v>5.28</v>
      </c>
      <c r="AA85" s="202">
        <v>1.33</v>
      </c>
      <c r="AB85" s="202">
        <v>0</v>
      </c>
      <c r="AC85" s="202">
        <v>4.99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43.57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0</v>
      </c>
      <c r="G86" s="202">
        <v>14.31</v>
      </c>
      <c r="H86" s="202">
        <v>0</v>
      </c>
      <c r="I86" s="202">
        <v>36.590000000000003</v>
      </c>
      <c r="J86" s="202">
        <v>1.92</v>
      </c>
      <c r="K86" s="202">
        <v>5.39</v>
      </c>
      <c r="L86" s="202">
        <v>8.36</v>
      </c>
      <c r="M86" s="202">
        <v>3.08</v>
      </c>
      <c r="N86" s="202">
        <v>1.74</v>
      </c>
      <c r="O86" s="202">
        <v>2.46</v>
      </c>
      <c r="P86" s="202">
        <v>0.82</v>
      </c>
      <c r="Q86" s="202">
        <v>0.32</v>
      </c>
      <c r="R86" s="202">
        <v>0.62</v>
      </c>
      <c r="S86" s="202">
        <v>0.39</v>
      </c>
      <c r="T86" s="202">
        <v>0</v>
      </c>
      <c r="U86" s="202">
        <v>1.34</v>
      </c>
      <c r="V86" s="202">
        <v>0.3</v>
      </c>
      <c r="W86" s="202">
        <v>0.66</v>
      </c>
      <c r="X86" s="202">
        <v>2.17</v>
      </c>
      <c r="Y86" s="202">
        <v>0</v>
      </c>
      <c r="Z86" s="202">
        <v>5.28</v>
      </c>
      <c r="AA86" s="202">
        <v>1.33</v>
      </c>
      <c r="AB86" s="202">
        <v>0</v>
      </c>
      <c r="AC86" s="202">
        <v>4.99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43.57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0</v>
      </c>
      <c r="G87" s="202">
        <v>14.31</v>
      </c>
      <c r="H87" s="202">
        <v>0</v>
      </c>
      <c r="I87" s="202">
        <v>36.590000000000003</v>
      </c>
      <c r="J87" s="202">
        <v>1.92</v>
      </c>
      <c r="K87" s="202">
        <v>5.39</v>
      </c>
      <c r="L87" s="202">
        <v>8.36</v>
      </c>
      <c r="M87" s="202">
        <v>6.15</v>
      </c>
      <c r="N87" s="202">
        <v>1.74</v>
      </c>
      <c r="O87" s="202">
        <v>2.46</v>
      </c>
      <c r="P87" s="202">
        <v>0.82</v>
      </c>
      <c r="Q87" s="202">
        <v>0.32</v>
      </c>
      <c r="R87" s="202">
        <v>0.62</v>
      </c>
      <c r="S87" s="202">
        <v>0.39</v>
      </c>
      <c r="T87" s="202">
        <v>0</v>
      </c>
      <c r="U87" s="202">
        <v>1.34</v>
      </c>
      <c r="V87" s="202">
        <v>0.3</v>
      </c>
      <c r="W87" s="202">
        <v>0.66</v>
      </c>
      <c r="X87" s="202">
        <v>2.17</v>
      </c>
      <c r="Y87" s="202">
        <v>0</v>
      </c>
      <c r="Z87" s="202">
        <v>5.28</v>
      </c>
      <c r="AA87" s="202">
        <v>1.33</v>
      </c>
      <c r="AB87" s="202">
        <v>0</v>
      </c>
      <c r="AC87" s="202">
        <v>4.99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43.57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0</v>
      </c>
      <c r="G88" s="202">
        <v>14.31</v>
      </c>
      <c r="H88" s="202">
        <v>0</v>
      </c>
      <c r="I88" s="202">
        <v>36.590000000000003</v>
      </c>
      <c r="J88" s="202">
        <v>1.92</v>
      </c>
      <c r="K88" s="202">
        <v>5.39</v>
      </c>
      <c r="L88" s="202">
        <v>8.36</v>
      </c>
      <c r="M88" s="202">
        <v>6.15</v>
      </c>
      <c r="N88" s="202">
        <v>1.74</v>
      </c>
      <c r="O88" s="202">
        <v>2.46</v>
      </c>
      <c r="P88" s="202">
        <v>0.82</v>
      </c>
      <c r="Q88" s="202">
        <v>0.32</v>
      </c>
      <c r="R88" s="202">
        <v>0.62</v>
      </c>
      <c r="S88" s="202">
        <v>0.39</v>
      </c>
      <c r="T88" s="202">
        <v>0</v>
      </c>
      <c r="U88" s="202">
        <v>1.34</v>
      </c>
      <c r="V88" s="202">
        <v>0.3</v>
      </c>
      <c r="W88" s="202">
        <v>0.66</v>
      </c>
      <c r="X88" s="202">
        <v>2.17</v>
      </c>
      <c r="Y88" s="202">
        <v>0</v>
      </c>
      <c r="Z88" s="202">
        <v>5.28</v>
      </c>
      <c r="AA88" s="202">
        <v>1.33</v>
      </c>
      <c r="AB88" s="202">
        <v>0</v>
      </c>
      <c r="AC88" s="202">
        <v>4.99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43.57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0</v>
      </c>
      <c r="G89" s="202">
        <v>14.31</v>
      </c>
      <c r="H89" s="202">
        <v>0</v>
      </c>
      <c r="I89" s="202">
        <v>36.590000000000003</v>
      </c>
      <c r="J89" s="202">
        <v>1.92</v>
      </c>
      <c r="K89" s="202">
        <v>5.39</v>
      </c>
      <c r="L89" s="202">
        <v>8.36</v>
      </c>
      <c r="M89" s="202">
        <v>6.15</v>
      </c>
      <c r="N89" s="202">
        <v>1.74</v>
      </c>
      <c r="O89" s="202">
        <v>2.46</v>
      </c>
      <c r="P89" s="202">
        <v>0.82</v>
      </c>
      <c r="Q89" s="202">
        <v>0.32</v>
      </c>
      <c r="R89" s="202">
        <v>0.62</v>
      </c>
      <c r="S89" s="202">
        <v>0.39</v>
      </c>
      <c r="T89" s="202">
        <v>0</v>
      </c>
      <c r="U89" s="202">
        <v>1.34</v>
      </c>
      <c r="V89" s="202">
        <v>0.3</v>
      </c>
      <c r="W89" s="202">
        <v>0.66</v>
      </c>
      <c r="X89" s="202">
        <v>2.17</v>
      </c>
      <c r="Y89" s="202">
        <v>0</v>
      </c>
      <c r="Z89" s="202">
        <v>5.28</v>
      </c>
      <c r="AA89" s="202">
        <v>1.33</v>
      </c>
      <c r="AB89" s="202">
        <v>0</v>
      </c>
      <c r="AC89" s="202">
        <v>4.99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43.57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0</v>
      </c>
      <c r="G90" s="202">
        <v>14.31</v>
      </c>
      <c r="H90" s="202">
        <v>0</v>
      </c>
      <c r="I90" s="202">
        <v>36.590000000000003</v>
      </c>
      <c r="J90" s="202">
        <v>1.92</v>
      </c>
      <c r="K90" s="202">
        <v>5.39</v>
      </c>
      <c r="L90" s="202">
        <v>8.36</v>
      </c>
      <c r="M90" s="202">
        <v>6.15</v>
      </c>
      <c r="N90" s="202">
        <v>1.74</v>
      </c>
      <c r="O90" s="202">
        <v>2.46</v>
      </c>
      <c r="P90" s="202">
        <v>0.82</v>
      </c>
      <c r="Q90" s="202">
        <v>0.32</v>
      </c>
      <c r="R90" s="202">
        <v>0.62</v>
      </c>
      <c r="S90" s="202">
        <v>0.39</v>
      </c>
      <c r="T90" s="202">
        <v>0</v>
      </c>
      <c r="U90" s="202">
        <v>1.34</v>
      </c>
      <c r="V90" s="202">
        <v>0.3</v>
      </c>
      <c r="W90" s="202">
        <v>0.66</v>
      </c>
      <c r="X90" s="202">
        <v>2.17</v>
      </c>
      <c r="Y90" s="202">
        <v>0</v>
      </c>
      <c r="Z90" s="202">
        <v>5.28</v>
      </c>
      <c r="AA90" s="202">
        <v>1.33</v>
      </c>
      <c r="AB90" s="202">
        <v>0</v>
      </c>
      <c r="AC90" s="202">
        <v>4.99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43.57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0</v>
      </c>
      <c r="G91" s="202">
        <v>14.31</v>
      </c>
      <c r="H91" s="202">
        <v>0</v>
      </c>
      <c r="I91" s="202">
        <v>36.590000000000003</v>
      </c>
      <c r="J91" s="202">
        <v>1.92</v>
      </c>
      <c r="K91" s="202">
        <v>5.39</v>
      </c>
      <c r="L91" s="202">
        <v>8.36</v>
      </c>
      <c r="M91" s="202">
        <v>6.15</v>
      </c>
      <c r="N91" s="202">
        <v>1.74</v>
      </c>
      <c r="O91" s="202">
        <v>2.46</v>
      </c>
      <c r="P91" s="202">
        <v>0.82</v>
      </c>
      <c r="Q91" s="202">
        <v>0.32</v>
      </c>
      <c r="R91" s="202">
        <v>0.62</v>
      </c>
      <c r="S91" s="202">
        <v>0.39</v>
      </c>
      <c r="T91" s="202">
        <v>0</v>
      </c>
      <c r="U91" s="202">
        <v>1.34</v>
      </c>
      <c r="V91" s="202">
        <v>0.3</v>
      </c>
      <c r="W91" s="202">
        <v>0.66</v>
      </c>
      <c r="X91" s="202">
        <v>2.17</v>
      </c>
      <c r="Y91" s="202">
        <v>0</v>
      </c>
      <c r="Z91" s="202">
        <v>5.28</v>
      </c>
      <c r="AA91" s="202">
        <v>1.33</v>
      </c>
      <c r="AB91" s="202">
        <v>0</v>
      </c>
      <c r="AC91" s="202">
        <v>4.99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43.57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0</v>
      </c>
      <c r="G92" s="202">
        <v>14.31</v>
      </c>
      <c r="H92" s="202">
        <v>0</v>
      </c>
      <c r="I92" s="202">
        <v>36.590000000000003</v>
      </c>
      <c r="J92" s="202">
        <v>1.92</v>
      </c>
      <c r="K92" s="202">
        <v>5.39</v>
      </c>
      <c r="L92" s="202">
        <v>8.36</v>
      </c>
      <c r="M92" s="202">
        <v>6.15</v>
      </c>
      <c r="N92" s="202">
        <v>1.74</v>
      </c>
      <c r="O92" s="202">
        <v>2.46</v>
      </c>
      <c r="P92" s="202">
        <v>0.82</v>
      </c>
      <c r="Q92" s="202">
        <v>0.32</v>
      </c>
      <c r="R92" s="202">
        <v>0.62</v>
      </c>
      <c r="S92" s="202">
        <v>0.39</v>
      </c>
      <c r="T92" s="202">
        <v>0</v>
      </c>
      <c r="U92" s="202">
        <v>1.34</v>
      </c>
      <c r="V92" s="202">
        <v>0.3</v>
      </c>
      <c r="W92" s="202">
        <v>0.66</v>
      </c>
      <c r="X92" s="202">
        <v>2.17</v>
      </c>
      <c r="Y92" s="202">
        <v>0</v>
      </c>
      <c r="Z92" s="202">
        <v>5.28</v>
      </c>
      <c r="AA92" s="202">
        <v>1.33</v>
      </c>
      <c r="AB92" s="202">
        <v>0</v>
      </c>
      <c r="AC92" s="202">
        <v>4.99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43.57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0</v>
      </c>
      <c r="G93" s="202">
        <v>14.31</v>
      </c>
      <c r="H93" s="202">
        <v>0</v>
      </c>
      <c r="I93" s="202">
        <v>36.590000000000003</v>
      </c>
      <c r="J93" s="202">
        <v>1.92</v>
      </c>
      <c r="K93" s="202">
        <v>5.39</v>
      </c>
      <c r="L93" s="202">
        <v>8.36</v>
      </c>
      <c r="M93" s="202">
        <v>3.46</v>
      </c>
      <c r="N93" s="202">
        <v>1.74</v>
      </c>
      <c r="O93" s="202">
        <v>2.46</v>
      </c>
      <c r="P93" s="202">
        <v>0.82</v>
      </c>
      <c r="Q93" s="202">
        <v>0.32</v>
      </c>
      <c r="R93" s="202">
        <v>0.62</v>
      </c>
      <c r="S93" s="202">
        <v>0.39</v>
      </c>
      <c r="T93" s="202">
        <v>0</v>
      </c>
      <c r="U93" s="202">
        <v>1.34</v>
      </c>
      <c r="V93" s="202">
        <v>0.3</v>
      </c>
      <c r="W93" s="202">
        <v>0.66</v>
      </c>
      <c r="X93" s="202">
        <v>2.17</v>
      </c>
      <c r="Y93" s="202">
        <v>0</v>
      </c>
      <c r="Z93" s="202">
        <v>5.28</v>
      </c>
      <c r="AA93" s="202">
        <v>1.33</v>
      </c>
      <c r="AB93" s="202">
        <v>0</v>
      </c>
      <c r="AC93" s="202">
        <v>4.99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43.57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0</v>
      </c>
      <c r="G94" s="202">
        <v>14.31</v>
      </c>
      <c r="H94" s="202">
        <v>0</v>
      </c>
      <c r="I94" s="202">
        <v>36.590000000000003</v>
      </c>
      <c r="J94" s="202">
        <v>1.92</v>
      </c>
      <c r="K94" s="202">
        <v>5.39</v>
      </c>
      <c r="L94" s="202">
        <v>8.36</v>
      </c>
      <c r="M94" s="202">
        <v>3.46</v>
      </c>
      <c r="N94" s="202">
        <v>1.74</v>
      </c>
      <c r="O94" s="202">
        <v>2.46</v>
      </c>
      <c r="P94" s="202">
        <v>0.82</v>
      </c>
      <c r="Q94" s="202">
        <v>0.32</v>
      </c>
      <c r="R94" s="202">
        <v>0.62</v>
      </c>
      <c r="S94" s="202">
        <v>0.39</v>
      </c>
      <c r="T94" s="202">
        <v>0</v>
      </c>
      <c r="U94" s="202">
        <v>1.34</v>
      </c>
      <c r="V94" s="202">
        <v>0.3</v>
      </c>
      <c r="W94" s="202">
        <v>0.66</v>
      </c>
      <c r="X94" s="202">
        <v>2.17</v>
      </c>
      <c r="Y94" s="202">
        <v>0</v>
      </c>
      <c r="Z94" s="202">
        <v>5.28</v>
      </c>
      <c r="AA94" s="202">
        <v>1.33</v>
      </c>
      <c r="AB94" s="202">
        <v>0</v>
      </c>
      <c r="AC94" s="202">
        <v>5.81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0</v>
      </c>
      <c r="G95" s="202">
        <v>14.31</v>
      </c>
      <c r="H95" s="202">
        <v>0</v>
      </c>
      <c r="I95" s="202">
        <v>36.590000000000003</v>
      </c>
      <c r="J95" s="202">
        <v>1.92</v>
      </c>
      <c r="K95" s="202">
        <v>5.39</v>
      </c>
      <c r="L95" s="202">
        <v>8.36</v>
      </c>
      <c r="M95" s="202">
        <v>3.46</v>
      </c>
      <c r="N95" s="202">
        <v>1.74</v>
      </c>
      <c r="O95" s="202">
        <v>2.46</v>
      </c>
      <c r="P95" s="202">
        <v>0.82</v>
      </c>
      <c r="Q95" s="202">
        <v>0.32</v>
      </c>
      <c r="R95" s="202">
        <v>0.62</v>
      </c>
      <c r="S95" s="202">
        <v>0.39</v>
      </c>
      <c r="T95" s="202">
        <v>0</v>
      </c>
      <c r="U95" s="202">
        <v>1.37</v>
      </c>
      <c r="V95" s="202">
        <v>0.3</v>
      </c>
      <c r="W95" s="202">
        <v>0.66</v>
      </c>
      <c r="X95" s="202">
        <v>2.17</v>
      </c>
      <c r="Y95" s="202">
        <v>0</v>
      </c>
      <c r="Z95" s="202">
        <v>5.28</v>
      </c>
      <c r="AA95" s="202">
        <v>1.33</v>
      </c>
      <c r="AB95" s="202">
        <v>0</v>
      </c>
      <c r="AC95" s="202">
        <v>4.99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43.28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0</v>
      </c>
      <c r="G96" s="202">
        <v>14.31</v>
      </c>
      <c r="H96" s="202">
        <v>0</v>
      </c>
      <c r="I96" s="202">
        <v>36.590000000000003</v>
      </c>
      <c r="J96" s="202">
        <v>1.92</v>
      </c>
      <c r="K96" s="202">
        <v>5.39</v>
      </c>
      <c r="L96" s="202">
        <v>8.36</v>
      </c>
      <c r="M96" s="202">
        <v>3.46</v>
      </c>
      <c r="N96" s="202">
        <v>1.74</v>
      </c>
      <c r="O96" s="202">
        <v>2.46</v>
      </c>
      <c r="P96" s="202">
        <v>0.82</v>
      </c>
      <c r="Q96" s="202">
        <v>0.32</v>
      </c>
      <c r="R96" s="202">
        <v>0.62</v>
      </c>
      <c r="S96" s="202">
        <v>0.39</v>
      </c>
      <c r="T96" s="202">
        <v>0</v>
      </c>
      <c r="U96" s="202">
        <v>1.39</v>
      </c>
      <c r="V96" s="202">
        <v>0.3</v>
      </c>
      <c r="W96" s="202">
        <v>0.66</v>
      </c>
      <c r="X96" s="202">
        <v>2.17</v>
      </c>
      <c r="Y96" s="202">
        <v>0</v>
      </c>
      <c r="Z96" s="202">
        <v>5.28</v>
      </c>
      <c r="AA96" s="202">
        <v>1.33</v>
      </c>
      <c r="AB96" s="202">
        <v>0</v>
      </c>
      <c r="AC96" s="202">
        <v>4.99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43.28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0</v>
      </c>
      <c r="G97" s="202">
        <v>14.31</v>
      </c>
      <c r="H97" s="202">
        <v>0</v>
      </c>
      <c r="I97" s="202">
        <v>36.590000000000003</v>
      </c>
      <c r="J97" s="202">
        <v>1.92</v>
      </c>
      <c r="K97" s="202">
        <v>5.39</v>
      </c>
      <c r="L97" s="202">
        <v>8.36</v>
      </c>
      <c r="M97" s="202">
        <v>4.07</v>
      </c>
      <c r="N97" s="202">
        <v>1.74</v>
      </c>
      <c r="O97" s="202">
        <v>2.46</v>
      </c>
      <c r="P97" s="202">
        <v>0.82</v>
      </c>
      <c r="Q97" s="202">
        <v>0.32</v>
      </c>
      <c r="R97" s="202">
        <v>0.62</v>
      </c>
      <c r="S97" s="202">
        <v>0.39</v>
      </c>
      <c r="T97" s="202">
        <v>0</v>
      </c>
      <c r="U97" s="202">
        <v>1.41</v>
      </c>
      <c r="V97" s="202">
        <v>0.3</v>
      </c>
      <c r="W97" s="202">
        <v>0.66</v>
      </c>
      <c r="X97" s="202">
        <v>2.17</v>
      </c>
      <c r="Y97" s="202">
        <v>0</v>
      </c>
      <c r="Z97" s="202">
        <v>5.28</v>
      </c>
      <c r="AA97" s="202">
        <v>1.33</v>
      </c>
      <c r="AB97" s="202">
        <v>0</v>
      </c>
      <c r="AC97" s="202">
        <v>4.99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43.28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</v>
      </c>
      <c r="D98" s="202">
        <v>4.1500000000000004</v>
      </c>
      <c r="E98" s="202">
        <v>0</v>
      </c>
      <c r="F98" s="202">
        <v>0</v>
      </c>
      <c r="G98" s="202">
        <v>14.31</v>
      </c>
      <c r="H98" s="202">
        <v>0</v>
      </c>
      <c r="I98" s="202">
        <v>36.590000000000003</v>
      </c>
      <c r="J98" s="202">
        <v>1.92</v>
      </c>
      <c r="K98" s="202">
        <v>5.39</v>
      </c>
      <c r="L98" s="202">
        <v>8.36</v>
      </c>
      <c r="M98" s="202">
        <v>4.07</v>
      </c>
      <c r="N98" s="202">
        <v>1.74</v>
      </c>
      <c r="O98" s="202">
        <v>2.46</v>
      </c>
      <c r="P98" s="202">
        <v>0.82</v>
      </c>
      <c r="Q98" s="202">
        <v>0.32</v>
      </c>
      <c r="R98" s="202">
        <v>0.62</v>
      </c>
      <c r="S98" s="202">
        <v>0.39</v>
      </c>
      <c r="T98" s="202">
        <v>0</v>
      </c>
      <c r="U98" s="202">
        <v>1.41</v>
      </c>
      <c r="V98" s="202">
        <v>0.3</v>
      </c>
      <c r="W98" s="202">
        <v>0.66</v>
      </c>
      <c r="X98" s="202">
        <v>2.17</v>
      </c>
      <c r="Y98" s="202">
        <v>0</v>
      </c>
      <c r="Z98" s="202">
        <v>5.28</v>
      </c>
      <c r="AA98" s="202">
        <v>1.33</v>
      </c>
      <c r="AB98" s="202">
        <v>0</v>
      </c>
      <c r="AC98" s="202">
        <v>4.99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43.28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0.34248999999999974</v>
      </c>
      <c r="D99">
        <f t="shared" si="0"/>
        <v>9.9599999999999869E-2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0.87816000000000105</v>
      </c>
      <c r="J99">
        <f t="shared" si="0"/>
        <v>4.9999999999999878E-2</v>
      </c>
      <c r="K99">
        <f t="shared" si="0"/>
        <v>0.90458749999999866</v>
      </c>
      <c r="L99">
        <f t="shared" si="0"/>
        <v>0.9228800000000007</v>
      </c>
      <c r="M99">
        <f t="shared" si="0"/>
        <v>0.15690249999999992</v>
      </c>
      <c r="N99">
        <f t="shared" si="0"/>
        <v>0.24560000000000007</v>
      </c>
      <c r="O99">
        <f t="shared" si="0"/>
        <v>0.35046000000000027</v>
      </c>
      <c r="P99">
        <f t="shared" si="0"/>
        <v>5.896499999999992E-2</v>
      </c>
      <c r="Q99">
        <f t="shared" si="0"/>
        <v>5.7147499999999997E-2</v>
      </c>
      <c r="R99">
        <f t="shared" si="0"/>
        <v>0.12205749999999999</v>
      </c>
      <c r="S99">
        <f t="shared" si="0"/>
        <v>7.5184999999999932E-2</v>
      </c>
      <c r="T99">
        <f t="shared" si="0"/>
        <v>0</v>
      </c>
      <c r="U99">
        <f t="shared" si="0"/>
        <v>3.2905000000000004E-2</v>
      </c>
      <c r="V99">
        <f t="shared" si="0"/>
        <v>8.8725000000000123E-2</v>
      </c>
      <c r="W99">
        <f t="shared" si="0"/>
        <v>0.11563250000000019</v>
      </c>
      <c r="X99">
        <f t="shared" si="0"/>
        <v>0.34038000000000074</v>
      </c>
      <c r="Y99">
        <f t="shared" si="0"/>
        <v>0</v>
      </c>
      <c r="Z99">
        <f t="shared" si="0"/>
        <v>0.86521250000000105</v>
      </c>
      <c r="AA99">
        <f t="shared" si="0"/>
        <v>0.19009500000000024</v>
      </c>
      <c r="AB99">
        <f t="shared" si="0"/>
        <v>0</v>
      </c>
      <c r="AC99">
        <f t="shared" si="0"/>
        <v>0.13207500000000014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1.0624175000000005</v>
      </c>
      <c r="AJ99">
        <f t="shared" si="0"/>
        <v>0</v>
      </c>
      <c r="AK99">
        <f t="shared" si="0"/>
        <v>0.18918249999999992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21.16</v>
      </c>
      <c r="J3" s="202">
        <v>1.39</v>
      </c>
      <c r="K3" s="202">
        <v>1.73</v>
      </c>
      <c r="L3" s="202">
        <v>2.19</v>
      </c>
      <c r="M3" s="202">
        <v>0</v>
      </c>
      <c r="N3" s="202">
        <v>1.02</v>
      </c>
      <c r="O3" s="202">
        <v>1.69</v>
      </c>
      <c r="P3" s="202">
        <v>2.0499999999999998</v>
      </c>
      <c r="Q3" s="202">
        <v>0.19</v>
      </c>
      <c r="R3" s="202">
        <v>0.36</v>
      </c>
      <c r="S3" s="202">
        <v>0.22</v>
      </c>
      <c r="T3" s="202">
        <v>0</v>
      </c>
      <c r="U3" s="202">
        <v>6.5</v>
      </c>
      <c r="V3" s="202">
        <v>0.18</v>
      </c>
      <c r="W3" s="202">
        <v>0.37</v>
      </c>
      <c r="X3" s="202">
        <v>1.26</v>
      </c>
      <c r="Y3" s="202">
        <v>0</v>
      </c>
      <c r="Z3" s="202">
        <v>2.37</v>
      </c>
      <c r="AA3" s="202">
        <v>0</v>
      </c>
      <c r="AB3" s="202">
        <v>0</v>
      </c>
      <c r="AC3" s="202">
        <v>1.96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25.07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21.16</v>
      </c>
      <c r="J4" s="202">
        <v>1.39</v>
      </c>
      <c r="K4" s="202">
        <v>1.73</v>
      </c>
      <c r="L4" s="202">
        <v>2.19</v>
      </c>
      <c r="M4" s="202">
        <v>0</v>
      </c>
      <c r="N4" s="202">
        <v>1.02</v>
      </c>
      <c r="O4" s="202">
        <v>1.69</v>
      </c>
      <c r="P4" s="202">
        <v>2.0499999999999998</v>
      </c>
      <c r="Q4" s="202">
        <v>0.19</v>
      </c>
      <c r="R4" s="202">
        <v>0.36</v>
      </c>
      <c r="S4" s="202">
        <v>0.22</v>
      </c>
      <c r="T4" s="202">
        <v>0</v>
      </c>
      <c r="U4" s="202">
        <v>6.5</v>
      </c>
      <c r="V4" s="202">
        <v>0.18</v>
      </c>
      <c r="W4" s="202">
        <v>0.37</v>
      </c>
      <c r="X4" s="202">
        <v>1.26</v>
      </c>
      <c r="Y4" s="202">
        <v>0</v>
      </c>
      <c r="Z4" s="202">
        <v>2.37</v>
      </c>
      <c r="AA4" s="202">
        <v>0</v>
      </c>
      <c r="AB4" s="202">
        <v>0</v>
      </c>
      <c r="AC4" s="202">
        <v>1.96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25.07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21.16</v>
      </c>
      <c r="J5" s="202">
        <v>1.39</v>
      </c>
      <c r="K5" s="202">
        <v>1.73</v>
      </c>
      <c r="L5" s="202">
        <v>2.19</v>
      </c>
      <c r="M5" s="202">
        <v>0</v>
      </c>
      <c r="N5" s="202">
        <v>1.02</v>
      </c>
      <c r="O5" s="202">
        <v>1.69</v>
      </c>
      <c r="P5" s="202">
        <v>2.0499999999999998</v>
      </c>
      <c r="Q5" s="202">
        <v>0.19</v>
      </c>
      <c r="R5" s="202">
        <v>0.36</v>
      </c>
      <c r="S5" s="202">
        <v>0.22</v>
      </c>
      <c r="T5" s="202">
        <v>0</v>
      </c>
      <c r="U5" s="202">
        <v>6.5</v>
      </c>
      <c r="V5" s="202">
        <v>0.18</v>
      </c>
      <c r="W5" s="202">
        <v>0.37</v>
      </c>
      <c r="X5" s="202">
        <v>1.26</v>
      </c>
      <c r="Y5" s="202">
        <v>0</v>
      </c>
      <c r="Z5" s="202">
        <v>2.37</v>
      </c>
      <c r="AA5" s="202">
        <v>0</v>
      </c>
      <c r="AB5" s="202">
        <v>0</v>
      </c>
      <c r="AC5" s="202">
        <v>0.03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6.81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21.16</v>
      </c>
      <c r="J6" s="202">
        <v>1.39</v>
      </c>
      <c r="K6" s="202">
        <v>1.73</v>
      </c>
      <c r="L6" s="202">
        <v>2.19</v>
      </c>
      <c r="M6" s="202">
        <v>0</v>
      </c>
      <c r="N6" s="202">
        <v>1.02</v>
      </c>
      <c r="O6" s="202">
        <v>1.69</v>
      </c>
      <c r="P6" s="202">
        <v>2.0499999999999998</v>
      </c>
      <c r="Q6" s="202">
        <v>0.19</v>
      </c>
      <c r="R6" s="202">
        <v>0.36</v>
      </c>
      <c r="S6" s="202">
        <v>0.22</v>
      </c>
      <c r="T6" s="202">
        <v>0</v>
      </c>
      <c r="U6" s="202">
        <v>6.5</v>
      </c>
      <c r="V6" s="202">
        <v>0.18</v>
      </c>
      <c r="W6" s="202">
        <v>0.37</v>
      </c>
      <c r="X6" s="202">
        <v>1.26</v>
      </c>
      <c r="Y6" s="202">
        <v>0</v>
      </c>
      <c r="Z6" s="202">
        <v>2.37</v>
      </c>
      <c r="AA6" s="202">
        <v>0</v>
      </c>
      <c r="AB6" s="202">
        <v>0</v>
      </c>
      <c r="AC6" s="202">
        <v>0.03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6.81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21.16</v>
      </c>
      <c r="J7" s="202">
        <v>1.39</v>
      </c>
      <c r="K7" s="202">
        <v>27.63</v>
      </c>
      <c r="L7" s="202">
        <v>46.89</v>
      </c>
      <c r="M7" s="202">
        <v>0</v>
      </c>
      <c r="N7" s="202">
        <v>1.02</v>
      </c>
      <c r="O7" s="202">
        <v>1.69</v>
      </c>
      <c r="P7" s="202">
        <v>2.0499999999999998</v>
      </c>
      <c r="Q7" s="202">
        <v>0.19</v>
      </c>
      <c r="R7" s="202">
        <v>0.36</v>
      </c>
      <c r="S7" s="202">
        <v>0.22</v>
      </c>
      <c r="T7" s="202">
        <v>0</v>
      </c>
      <c r="U7" s="202">
        <v>6.5</v>
      </c>
      <c r="V7" s="202">
        <v>0.18</v>
      </c>
      <c r="W7" s="202">
        <v>0.37</v>
      </c>
      <c r="X7" s="202">
        <v>1.26</v>
      </c>
      <c r="Y7" s="202">
        <v>0</v>
      </c>
      <c r="Z7" s="202">
        <v>2.37</v>
      </c>
      <c r="AA7" s="202">
        <v>0</v>
      </c>
      <c r="AB7" s="202">
        <v>0</v>
      </c>
      <c r="AC7" s="202">
        <v>0.03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6.81</v>
      </c>
      <c r="AJ7" s="202">
        <v>0</v>
      </c>
      <c r="AK7" s="202">
        <v>9.92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21.16</v>
      </c>
      <c r="J8" s="202">
        <v>1.39</v>
      </c>
      <c r="K8" s="202">
        <v>27.63</v>
      </c>
      <c r="L8" s="202">
        <v>46.89</v>
      </c>
      <c r="M8" s="202">
        <v>0</v>
      </c>
      <c r="N8" s="202">
        <v>1.02</v>
      </c>
      <c r="O8" s="202">
        <v>1.69</v>
      </c>
      <c r="P8" s="202">
        <v>2.0499999999999998</v>
      </c>
      <c r="Q8" s="202">
        <v>4.57</v>
      </c>
      <c r="R8" s="202">
        <v>5.94</v>
      </c>
      <c r="S8" s="202">
        <v>3.8</v>
      </c>
      <c r="T8" s="202">
        <v>0</v>
      </c>
      <c r="U8" s="202">
        <v>6.5</v>
      </c>
      <c r="V8" s="202">
        <v>0.18</v>
      </c>
      <c r="W8" s="202">
        <v>0.37</v>
      </c>
      <c r="X8" s="202">
        <v>1.26</v>
      </c>
      <c r="Y8" s="202">
        <v>0</v>
      </c>
      <c r="Z8" s="202">
        <v>2.37</v>
      </c>
      <c r="AA8" s="202">
        <v>0</v>
      </c>
      <c r="AB8" s="202">
        <v>0</v>
      </c>
      <c r="AC8" s="202">
        <v>1.55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25.07</v>
      </c>
      <c r="AJ8" s="202">
        <v>0</v>
      </c>
      <c r="AK8" s="202">
        <v>9.92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21.16</v>
      </c>
      <c r="J9" s="202">
        <v>1.39</v>
      </c>
      <c r="K9" s="202">
        <v>27.63</v>
      </c>
      <c r="L9" s="202">
        <v>46.89</v>
      </c>
      <c r="M9" s="202">
        <v>0</v>
      </c>
      <c r="N9" s="202">
        <v>1.02</v>
      </c>
      <c r="O9" s="202">
        <v>1.69</v>
      </c>
      <c r="P9" s="202">
        <v>2.0499999999999998</v>
      </c>
      <c r="Q9" s="202">
        <v>4.57</v>
      </c>
      <c r="R9" s="202">
        <v>5.94</v>
      </c>
      <c r="S9" s="202">
        <v>3.8</v>
      </c>
      <c r="T9" s="202">
        <v>0</v>
      </c>
      <c r="U9" s="202">
        <v>6.5</v>
      </c>
      <c r="V9" s="202">
        <v>0.18</v>
      </c>
      <c r="W9" s="202">
        <v>0.37</v>
      </c>
      <c r="X9" s="202">
        <v>1.26</v>
      </c>
      <c r="Y9" s="202">
        <v>0</v>
      </c>
      <c r="Z9" s="202">
        <v>2.37</v>
      </c>
      <c r="AA9" s="202">
        <v>0</v>
      </c>
      <c r="AB9" s="202">
        <v>0</v>
      </c>
      <c r="AC9" s="202">
        <v>1.55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25.07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21.16</v>
      </c>
      <c r="J10" s="202">
        <v>1.39</v>
      </c>
      <c r="K10" s="202">
        <v>27.63</v>
      </c>
      <c r="L10" s="202">
        <v>46.89</v>
      </c>
      <c r="M10" s="202">
        <v>0</v>
      </c>
      <c r="N10" s="202">
        <v>1.02</v>
      </c>
      <c r="O10" s="202">
        <v>1.69</v>
      </c>
      <c r="P10" s="202">
        <v>2.0499999999999998</v>
      </c>
      <c r="Q10" s="202">
        <v>4.57</v>
      </c>
      <c r="R10" s="202">
        <v>5.94</v>
      </c>
      <c r="S10" s="202">
        <v>3.8</v>
      </c>
      <c r="T10" s="202">
        <v>0</v>
      </c>
      <c r="U10" s="202">
        <v>6.5</v>
      </c>
      <c r="V10" s="202">
        <v>0.18</v>
      </c>
      <c r="W10" s="202">
        <v>0.37</v>
      </c>
      <c r="X10" s="202">
        <v>1.26</v>
      </c>
      <c r="Y10" s="202">
        <v>0</v>
      </c>
      <c r="Z10" s="202">
        <v>2.37</v>
      </c>
      <c r="AA10" s="202">
        <v>0</v>
      </c>
      <c r="AB10" s="202">
        <v>0</v>
      </c>
      <c r="AC10" s="202">
        <v>1.55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25.07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21.16</v>
      </c>
      <c r="J11" s="202">
        <v>1.39</v>
      </c>
      <c r="K11" s="202">
        <v>27.63</v>
      </c>
      <c r="L11" s="202">
        <v>46.89</v>
      </c>
      <c r="M11" s="202">
        <v>0</v>
      </c>
      <c r="N11" s="202">
        <v>1.02</v>
      </c>
      <c r="O11" s="202">
        <v>1.69</v>
      </c>
      <c r="P11" s="202">
        <v>2.0499999999999998</v>
      </c>
      <c r="Q11" s="202">
        <v>4.57</v>
      </c>
      <c r="R11" s="202">
        <v>5.94</v>
      </c>
      <c r="S11" s="202">
        <v>3.8</v>
      </c>
      <c r="T11" s="202">
        <v>0</v>
      </c>
      <c r="U11" s="202">
        <v>6.5</v>
      </c>
      <c r="V11" s="202">
        <v>0.18</v>
      </c>
      <c r="W11" s="202">
        <v>0.37</v>
      </c>
      <c r="X11" s="202">
        <v>1.26</v>
      </c>
      <c r="Y11" s="202">
        <v>0</v>
      </c>
      <c r="Z11" s="202">
        <v>37.82</v>
      </c>
      <c r="AA11" s="202">
        <v>0</v>
      </c>
      <c r="AB11" s="202">
        <v>0</v>
      </c>
      <c r="AC11" s="202">
        <v>1.55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25.07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21.16</v>
      </c>
      <c r="J12" s="202">
        <v>1.39</v>
      </c>
      <c r="K12" s="202">
        <v>27.63</v>
      </c>
      <c r="L12" s="202">
        <v>46.89</v>
      </c>
      <c r="M12" s="202">
        <v>0</v>
      </c>
      <c r="N12" s="202">
        <v>1.02</v>
      </c>
      <c r="O12" s="202">
        <v>1.69</v>
      </c>
      <c r="P12" s="202">
        <v>2.0499999999999998</v>
      </c>
      <c r="Q12" s="202">
        <v>4.57</v>
      </c>
      <c r="R12" s="202">
        <v>5.94</v>
      </c>
      <c r="S12" s="202">
        <v>3.8</v>
      </c>
      <c r="T12" s="202">
        <v>0</v>
      </c>
      <c r="U12" s="202">
        <v>6.5</v>
      </c>
      <c r="V12" s="202">
        <v>0.18</v>
      </c>
      <c r="W12" s="202">
        <v>0.37</v>
      </c>
      <c r="X12" s="202">
        <v>1.25</v>
      </c>
      <c r="Y12" s="202">
        <v>0</v>
      </c>
      <c r="Z12" s="202">
        <v>37.82</v>
      </c>
      <c r="AA12" s="202">
        <v>0</v>
      </c>
      <c r="AB12" s="202">
        <v>0</v>
      </c>
      <c r="AC12" s="202">
        <v>1.55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25.07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21.16</v>
      </c>
      <c r="J13" s="202">
        <v>1.39</v>
      </c>
      <c r="K13" s="202">
        <v>27.63</v>
      </c>
      <c r="L13" s="202">
        <v>46.5</v>
      </c>
      <c r="M13" s="202">
        <v>0</v>
      </c>
      <c r="N13" s="202">
        <v>1.02</v>
      </c>
      <c r="O13" s="202">
        <v>1.69</v>
      </c>
      <c r="P13" s="202">
        <v>2.0499999999999998</v>
      </c>
      <c r="Q13" s="202">
        <v>4.57</v>
      </c>
      <c r="R13" s="202">
        <v>5.94</v>
      </c>
      <c r="S13" s="202">
        <v>3.8</v>
      </c>
      <c r="T13" s="202">
        <v>0</v>
      </c>
      <c r="U13" s="202">
        <v>6.5</v>
      </c>
      <c r="V13" s="202">
        <v>0.18</v>
      </c>
      <c r="W13" s="202">
        <v>0.37</v>
      </c>
      <c r="X13" s="202">
        <v>1.25</v>
      </c>
      <c r="Y13" s="202">
        <v>0</v>
      </c>
      <c r="Z13" s="202">
        <v>37.82</v>
      </c>
      <c r="AA13" s="202">
        <v>0</v>
      </c>
      <c r="AB13" s="202">
        <v>0</v>
      </c>
      <c r="AC13" s="202">
        <v>1.55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25.07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21.16</v>
      </c>
      <c r="J14" s="202">
        <v>1.39</v>
      </c>
      <c r="K14" s="202">
        <v>27.63</v>
      </c>
      <c r="L14" s="202">
        <v>46.5</v>
      </c>
      <c r="M14" s="202">
        <v>0</v>
      </c>
      <c r="N14" s="202">
        <v>1.02</v>
      </c>
      <c r="O14" s="202">
        <v>1.69</v>
      </c>
      <c r="P14" s="202">
        <v>2.0499999999999998</v>
      </c>
      <c r="Q14" s="202">
        <v>4.57</v>
      </c>
      <c r="R14" s="202">
        <v>5.94</v>
      </c>
      <c r="S14" s="202">
        <v>3.8</v>
      </c>
      <c r="T14" s="202">
        <v>0</v>
      </c>
      <c r="U14" s="202">
        <v>6.5</v>
      </c>
      <c r="V14" s="202">
        <v>0.18</v>
      </c>
      <c r="W14" s="202">
        <v>0.37</v>
      </c>
      <c r="X14" s="202">
        <v>1.25</v>
      </c>
      <c r="Y14" s="202">
        <v>0</v>
      </c>
      <c r="Z14" s="202">
        <v>37.82</v>
      </c>
      <c r="AA14" s="202">
        <v>0</v>
      </c>
      <c r="AB14" s="202">
        <v>0</v>
      </c>
      <c r="AC14" s="202">
        <v>0.28999999999999998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6.81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21.16</v>
      </c>
      <c r="J15" s="202">
        <v>1.39</v>
      </c>
      <c r="K15" s="202">
        <v>28.59</v>
      </c>
      <c r="L15" s="202">
        <v>46.5</v>
      </c>
      <c r="M15" s="202">
        <v>0</v>
      </c>
      <c r="N15" s="202">
        <v>1.02</v>
      </c>
      <c r="O15" s="202">
        <v>1.69</v>
      </c>
      <c r="P15" s="202">
        <v>2.0499999999999998</v>
      </c>
      <c r="Q15" s="202">
        <v>4.54</v>
      </c>
      <c r="R15" s="202">
        <v>5.94</v>
      </c>
      <c r="S15" s="202">
        <v>3.8</v>
      </c>
      <c r="T15" s="202">
        <v>0</v>
      </c>
      <c r="U15" s="202">
        <v>6.5</v>
      </c>
      <c r="V15" s="202">
        <v>0.18</v>
      </c>
      <c r="W15" s="202">
        <v>0.37</v>
      </c>
      <c r="X15" s="202">
        <v>1.25</v>
      </c>
      <c r="Y15" s="202">
        <v>0</v>
      </c>
      <c r="Z15" s="202">
        <v>37.82</v>
      </c>
      <c r="AA15" s="202">
        <v>0</v>
      </c>
      <c r="AB15" s="202">
        <v>0</v>
      </c>
      <c r="AC15" s="202">
        <v>0.28999999999999998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6.81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21.16</v>
      </c>
      <c r="J16" s="202">
        <v>1.39</v>
      </c>
      <c r="K16" s="202">
        <v>28.59</v>
      </c>
      <c r="L16" s="202">
        <v>46.44</v>
      </c>
      <c r="M16" s="202">
        <v>0</v>
      </c>
      <c r="N16" s="202">
        <v>1.02</v>
      </c>
      <c r="O16" s="202">
        <v>1.69</v>
      </c>
      <c r="P16" s="202">
        <v>2.0499999999999998</v>
      </c>
      <c r="Q16" s="202">
        <v>4.54</v>
      </c>
      <c r="R16" s="202">
        <v>5.94</v>
      </c>
      <c r="S16" s="202">
        <v>3.8</v>
      </c>
      <c r="T16" s="202">
        <v>0</v>
      </c>
      <c r="U16" s="202">
        <v>6.5</v>
      </c>
      <c r="V16" s="202">
        <v>0.18</v>
      </c>
      <c r="W16" s="202">
        <v>0.37</v>
      </c>
      <c r="X16" s="202">
        <v>1.25</v>
      </c>
      <c r="Y16" s="202">
        <v>0</v>
      </c>
      <c r="Z16" s="202">
        <v>37.82</v>
      </c>
      <c r="AA16" s="202">
        <v>0</v>
      </c>
      <c r="AB16" s="202">
        <v>0</v>
      </c>
      <c r="AC16" s="202">
        <v>0.28999999999999998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6.81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21.16</v>
      </c>
      <c r="J17" s="202">
        <v>1.39</v>
      </c>
      <c r="K17" s="202">
        <v>28.59</v>
      </c>
      <c r="L17" s="202">
        <v>46.44</v>
      </c>
      <c r="M17" s="202">
        <v>0</v>
      </c>
      <c r="N17" s="202">
        <v>1.02</v>
      </c>
      <c r="O17" s="202">
        <v>1.69</v>
      </c>
      <c r="P17" s="202">
        <v>2.0499999999999998</v>
      </c>
      <c r="Q17" s="202">
        <v>4.54</v>
      </c>
      <c r="R17" s="202">
        <v>5.94</v>
      </c>
      <c r="S17" s="202">
        <v>3.8</v>
      </c>
      <c r="T17" s="202">
        <v>0</v>
      </c>
      <c r="U17" s="202">
        <v>6.5</v>
      </c>
      <c r="V17" s="202">
        <v>0.18</v>
      </c>
      <c r="W17" s="202">
        <v>0.37</v>
      </c>
      <c r="X17" s="202">
        <v>1.25</v>
      </c>
      <c r="Y17" s="202">
        <v>0</v>
      </c>
      <c r="Z17" s="202">
        <v>37.82</v>
      </c>
      <c r="AA17" s="202">
        <v>0</v>
      </c>
      <c r="AB17" s="202">
        <v>0</v>
      </c>
      <c r="AC17" s="202">
        <v>1.55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25.07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21.16</v>
      </c>
      <c r="J18" s="202">
        <v>1.39</v>
      </c>
      <c r="K18" s="202">
        <v>28.59</v>
      </c>
      <c r="L18" s="202">
        <v>46.44</v>
      </c>
      <c r="M18" s="202">
        <v>0</v>
      </c>
      <c r="N18" s="202">
        <v>1.02</v>
      </c>
      <c r="O18" s="202">
        <v>1.69</v>
      </c>
      <c r="P18" s="202">
        <v>2.0499999999999998</v>
      </c>
      <c r="Q18" s="202">
        <v>4.54</v>
      </c>
      <c r="R18" s="202">
        <v>5.94</v>
      </c>
      <c r="S18" s="202">
        <v>3.8</v>
      </c>
      <c r="T18" s="202">
        <v>0</v>
      </c>
      <c r="U18" s="202">
        <v>6.5</v>
      </c>
      <c r="V18" s="202">
        <v>0.18</v>
      </c>
      <c r="W18" s="202">
        <v>0.37</v>
      </c>
      <c r="X18" s="202">
        <v>1.25</v>
      </c>
      <c r="Y18" s="202">
        <v>0</v>
      </c>
      <c r="Z18" s="202">
        <v>37.82</v>
      </c>
      <c r="AA18" s="202">
        <v>0</v>
      </c>
      <c r="AB18" s="202">
        <v>0</v>
      </c>
      <c r="AC18" s="202">
        <v>0.28999999999999998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6.81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21.16</v>
      </c>
      <c r="J19" s="202">
        <v>1.39</v>
      </c>
      <c r="K19" s="202">
        <v>13.13</v>
      </c>
      <c r="L19" s="202">
        <v>46.44</v>
      </c>
      <c r="M19" s="202">
        <v>0</v>
      </c>
      <c r="N19" s="202">
        <v>1.02</v>
      </c>
      <c r="O19" s="202">
        <v>1.69</v>
      </c>
      <c r="P19" s="202">
        <v>2.0499999999999998</v>
      </c>
      <c r="Q19" s="202">
        <v>4.54</v>
      </c>
      <c r="R19" s="202">
        <v>5.94</v>
      </c>
      <c r="S19" s="202">
        <v>3.8</v>
      </c>
      <c r="T19" s="202">
        <v>0</v>
      </c>
      <c r="U19" s="202">
        <v>6.5</v>
      </c>
      <c r="V19" s="202">
        <v>0.18</v>
      </c>
      <c r="W19" s="202">
        <v>0.37</v>
      </c>
      <c r="X19" s="202">
        <v>1.25</v>
      </c>
      <c r="Y19" s="202">
        <v>0</v>
      </c>
      <c r="Z19" s="202">
        <v>37.82</v>
      </c>
      <c r="AA19" s="202">
        <v>0</v>
      </c>
      <c r="AB19" s="202">
        <v>0</v>
      </c>
      <c r="AC19" s="202">
        <v>0.28999999999999998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5.42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21.16</v>
      </c>
      <c r="J20" s="202">
        <v>1.39</v>
      </c>
      <c r="K20" s="202">
        <v>13.13</v>
      </c>
      <c r="L20" s="202">
        <v>46.44</v>
      </c>
      <c r="M20" s="202">
        <v>0</v>
      </c>
      <c r="N20" s="202">
        <v>1.02</v>
      </c>
      <c r="O20" s="202">
        <v>1.69</v>
      </c>
      <c r="P20" s="202">
        <v>2.0499999999999998</v>
      </c>
      <c r="Q20" s="202">
        <v>4.54</v>
      </c>
      <c r="R20" s="202">
        <v>5.94</v>
      </c>
      <c r="S20" s="202">
        <v>3.8</v>
      </c>
      <c r="T20" s="202">
        <v>0</v>
      </c>
      <c r="U20" s="202">
        <v>6.5</v>
      </c>
      <c r="V20" s="202">
        <v>0.18</v>
      </c>
      <c r="W20" s="202">
        <v>0.37</v>
      </c>
      <c r="X20" s="202">
        <v>1.25</v>
      </c>
      <c r="Y20" s="202">
        <v>0</v>
      </c>
      <c r="Z20" s="202">
        <v>37.82</v>
      </c>
      <c r="AA20" s="202">
        <v>0</v>
      </c>
      <c r="AB20" s="202">
        <v>0</v>
      </c>
      <c r="AC20" s="202">
        <v>0.69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6.85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21.16</v>
      </c>
      <c r="J21" s="202">
        <v>1.39</v>
      </c>
      <c r="K21" s="202">
        <v>13.13</v>
      </c>
      <c r="L21" s="202">
        <v>46.44</v>
      </c>
      <c r="M21" s="202">
        <v>0</v>
      </c>
      <c r="N21" s="202">
        <v>1.02</v>
      </c>
      <c r="O21" s="202">
        <v>1.69</v>
      </c>
      <c r="P21" s="202">
        <v>2.0499999999999998</v>
      </c>
      <c r="Q21" s="202">
        <v>4.54</v>
      </c>
      <c r="R21" s="202">
        <v>5.94</v>
      </c>
      <c r="S21" s="202">
        <v>3.8</v>
      </c>
      <c r="T21" s="202">
        <v>0</v>
      </c>
      <c r="U21" s="202">
        <v>6.5</v>
      </c>
      <c r="V21" s="202">
        <v>0.18</v>
      </c>
      <c r="W21" s="202">
        <v>0.51</v>
      </c>
      <c r="X21" s="202">
        <v>1.25</v>
      </c>
      <c r="Y21" s="202">
        <v>0</v>
      </c>
      <c r="Z21" s="202">
        <v>37.82</v>
      </c>
      <c r="AA21" s="202">
        <v>0</v>
      </c>
      <c r="AB21" s="202">
        <v>0</v>
      </c>
      <c r="AC21" s="202">
        <v>0.69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6.85</v>
      </c>
      <c r="AJ21" s="202">
        <v>0</v>
      </c>
      <c r="AK21" s="202">
        <v>9.92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21.16</v>
      </c>
      <c r="J22" s="202">
        <v>1.39</v>
      </c>
      <c r="K22" s="202">
        <v>24.35</v>
      </c>
      <c r="L22" s="202">
        <v>46.44</v>
      </c>
      <c r="M22" s="202">
        <v>0</v>
      </c>
      <c r="N22" s="202">
        <v>1.02</v>
      </c>
      <c r="O22" s="202">
        <v>1.69</v>
      </c>
      <c r="P22" s="202">
        <v>2.0499999999999998</v>
      </c>
      <c r="Q22" s="202">
        <v>4.54</v>
      </c>
      <c r="R22" s="202">
        <v>5.94</v>
      </c>
      <c r="S22" s="202">
        <v>3.8</v>
      </c>
      <c r="T22" s="202">
        <v>0</v>
      </c>
      <c r="U22" s="202">
        <v>6.5</v>
      </c>
      <c r="V22" s="202">
        <v>0.18</v>
      </c>
      <c r="W22" s="202">
        <v>0.51</v>
      </c>
      <c r="X22" s="202">
        <v>1.25</v>
      </c>
      <c r="Y22" s="202">
        <v>0</v>
      </c>
      <c r="Z22" s="202">
        <v>2.37</v>
      </c>
      <c r="AA22" s="202">
        <v>0</v>
      </c>
      <c r="AB22" s="202">
        <v>0</v>
      </c>
      <c r="AC22" s="202">
        <v>0.69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6.85</v>
      </c>
      <c r="AJ22" s="202">
        <v>0</v>
      </c>
      <c r="AK22" s="202">
        <v>9.92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21.16</v>
      </c>
      <c r="J23" s="202">
        <v>1.39</v>
      </c>
      <c r="K23" s="202">
        <v>24.33</v>
      </c>
      <c r="L23" s="202">
        <v>46.44</v>
      </c>
      <c r="M23" s="202">
        <v>0</v>
      </c>
      <c r="N23" s="202">
        <v>1.02</v>
      </c>
      <c r="O23" s="202">
        <v>1.69</v>
      </c>
      <c r="P23" s="202">
        <v>2.0499999999999998</v>
      </c>
      <c r="Q23" s="202">
        <v>2.84</v>
      </c>
      <c r="R23" s="202">
        <v>5.67</v>
      </c>
      <c r="S23" s="202">
        <v>3.64</v>
      </c>
      <c r="T23" s="202">
        <v>0</v>
      </c>
      <c r="U23" s="202">
        <v>6.5</v>
      </c>
      <c r="V23" s="202">
        <v>0.18</v>
      </c>
      <c r="W23" s="202">
        <v>0.51</v>
      </c>
      <c r="X23" s="202">
        <v>1.25</v>
      </c>
      <c r="Y23" s="202">
        <v>0</v>
      </c>
      <c r="Z23" s="202">
        <v>2.37</v>
      </c>
      <c r="AA23" s="202">
        <v>0</v>
      </c>
      <c r="AB23" s="202">
        <v>0</v>
      </c>
      <c r="AC23" s="202">
        <v>0.03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6.85</v>
      </c>
      <c r="AJ23" s="202">
        <v>0</v>
      </c>
      <c r="AK23" s="202">
        <v>8.4700000000000006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21.16</v>
      </c>
      <c r="J24" s="202">
        <v>1.39</v>
      </c>
      <c r="K24" s="202">
        <v>24.32</v>
      </c>
      <c r="L24" s="202">
        <v>46.44</v>
      </c>
      <c r="M24" s="202">
        <v>0</v>
      </c>
      <c r="N24" s="202">
        <v>1.02</v>
      </c>
      <c r="O24" s="202">
        <v>1.69</v>
      </c>
      <c r="P24" s="202">
        <v>2.0499999999999998</v>
      </c>
      <c r="Q24" s="202">
        <v>4.57</v>
      </c>
      <c r="R24" s="202">
        <v>5.94</v>
      </c>
      <c r="S24" s="202">
        <v>3.8</v>
      </c>
      <c r="T24" s="202">
        <v>0</v>
      </c>
      <c r="U24" s="202">
        <v>6.5</v>
      </c>
      <c r="V24" s="202">
        <v>0.18</v>
      </c>
      <c r="W24" s="202">
        <v>0.48</v>
      </c>
      <c r="X24" s="202">
        <v>1.26</v>
      </c>
      <c r="Y24" s="202">
        <v>0</v>
      </c>
      <c r="Z24" s="202">
        <v>2.37</v>
      </c>
      <c r="AA24" s="202">
        <v>0</v>
      </c>
      <c r="AB24" s="202">
        <v>0</v>
      </c>
      <c r="AC24" s="202">
        <v>0.03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6.85</v>
      </c>
      <c r="AJ24" s="202">
        <v>0</v>
      </c>
      <c r="AK24" s="202">
        <v>8.4700000000000006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21.16</v>
      </c>
      <c r="J25" s="202">
        <v>1.39</v>
      </c>
      <c r="K25" s="202">
        <v>1.73</v>
      </c>
      <c r="L25" s="202">
        <v>2.19</v>
      </c>
      <c r="M25" s="202">
        <v>0</v>
      </c>
      <c r="N25" s="202">
        <v>1.02</v>
      </c>
      <c r="O25" s="202">
        <v>1.69</v>
      </c>
      <c r="P25" s="202">
        <v>2.0499999999999998</v>
      </c>
      <c r="Q25" s="202">
        <v>0.18</v>
      </c>
      <c r="R25" s="202">
        <v>0.36</v>
      </c>
      <c r="S25" s="202">
        <v>0.22</v>
      </c>
      <c r="T25" s="202">
        <v>0</v>
      </c>
      <c r="U25" s="202">
        <v>6.5</v>
      </c>
      <c r="V25" s="202">
        <v>0.18</v>
      </c>
      <c r="W25" s="202">
        <v>0.48</v>
      </c>
      <c r="X25" s="202">
        <v>1.26</v>
      </c>
      <c r="Y25" s="202">
        <v>0</v>
      </c>
      <c r="Z25" s="202">
        <v>2.37</v>
      </c>
      <c r="AA25" s="202">
        <v>0</v>
      </c>
      <c r="AB25" s="202">
        <v>0</v>
      </c>
      <c r="AC25" s="202">
        <v>0.03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6.85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21.16</v>
      </c>
      <c r="J26" s="202">
        <v>1.39</v>
      </c>
      <c r="K26" s="202">
        <v>1.73</v>
      </c>
      <c r="L26" s="202">
        <v>2.19</v>
      </c>
      <c r="M26" s="202">
        <v>0</v>
      </c>
      <c r="N26" s="202">
        <v>1.02</v>
      </c>
      <c r="O26" s="202">
        <v>1.69</v>
      </c>
      <c r="P26" s="202">
        <v>2.0499999999999998</v>
      </c>
      <c r="Q26" s="202">
        <v>0.18</v>
      </c>
      <c r="R26" s="202">
        <v>0.36</v>
      </c>
      <c r="S26" s="202">
        <v>0.22</v>
      </c>
      <c r="T26" s="202">
        <v>0</v>
      </c>
      <c r="U26" s="202">
        <v>6.5</v>
      </c>
      <c r="V26" s="202">
        <v>0.18</v>
      </c>
      <c r="W26" s="202">
        <v>0.42</v>
      </c>
      <c r="X26" s="202">
        <v>1.25</v>
      </c>
      <c r="Y26" s="202">
        <v>0</v>
      </c>
      <c r="Z26" s="202">
        <v>2.37</v>
      </c>
      <c r="AA26" s="202">
        <v>0</v>
      </c>
      <c r="AB26" s="202">
        <v>0</v>
      </c>
      <c r="AC26" s="202">
        <v>0.03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6.85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21.16</v>
      </c>
      <c r="J27" s="202">
        <v>1.39</v>
      </c>
      <c r="K27" s="202">
        <v>1.73</v>
      </c>
      <c r="L27" s="202">
        <v>2.19</v>
      </c>
      <c r="M27" s="202">
        <v>0</v>
      </c>
      <c r="N27" s="202">
        <v>1.02</v>
      </c>
      <c r="O27" s="202">
        <v>1.69</v>
      </c>
      <c r="P27" s="202">
        <v>2.0499999999999998</v>
      </c>
      <c r="Q27" s="202">
        <v>0.18</v>
      </c>
      <c r="R27" s="202">
        <v>0.36</v>
      </c>
      <c r="S27" s="202">
        <v>0.22</v>
      </c>
      <c r="T27" s="202">
        <v>0</v>
      </c>
      <c r="U27" s="202">
        <v>6.5</v>
      </c>
      <c r="V27" s="202">
        <v>0.18</v>
      </c>
      <c r="W27" s="202">
        <v>0.48</v>
      </c>
      <c r="X27" s="202">
        <v>1.26</v>
      </c>
      <c r="Y27" s="202">
        <v>0</v>
      </c>
      <c r="Z27" s="202">
        <v>2.37</v>
      </c>
      <c r="AA27" s="202">
        <v>0</v>
      </c>
      <c r="AB27" s="202">
        <v>0</v>
      </c>
      <c r="AC27" s="202">
        <v>1.55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24.53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21.16</v>
      </c>
      <c r="J28" s="202">
        <v>1.39</v>
      </c>
      <c r="K28" s="202">
        <v>1.73</v>
      </c>
      <c r="L28" s="202">
        <v>2.19</v>
      </c>
      <c r="M28" s="202">
        <v>0</v>
      </c>
      <c r="N28" s="202">
        <v>1.02</v>
      </c>
      <c r="O28" s="202">
        <v>1.69</v>
      </c>
      <c r="P28" s="202">
        <v>2.0499999999999998</v>
      </c>
      <c r="Q28" s="202">
        <v>0</v>
      </c>
      <c r="R28" s="202">
        <v>0</v>
      </c>
      <c r="S28" s="202">
        <v>0</v>
      </c>
      <c r="T28" s="202">
        <v>0</v>
      </c>
      <c r="U28" s="202">
        <v>6.5</v>
      </c>
      <c r="V28" s="202">
        <v>0.18</v>
      </c>
      <c r="W28" s="202">
        <v>0.48</v>
      </c>
      <c r="X28" s="202">
        <v>1.26</v>
      </c>
      <c r="Y28" s="202">
        <v>0</v>
      </c>
      <c r="Z28" s="202">
        <v>2.37</v>
      </c>
      <c r="AA28" s="202">
        <v>0</v>
      </c>
      <c r="AB28" s="202">
        <v>0</v>
      </c>
      <c r="AC28" s="202">
        <v>0.03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5.42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21.16</v>
      </c>
      <c r="J29" s="202">
        <v>1.39</v>
      </c>
      <c r="K29" s="202">
        <v>1.73</v>
      </c>
      <c r="L29" s="202">
        <v>2.19</v>
      </c>
      <c r="M29" s="202">
        <v>0</v>
      </c>
      <c r="N29" s="202">
        <v>1.02</v>
      </c>
      <c r="O29" s="202">
        <v>1.69</v>
      </c>
      <c r="P29" s="202">
        <v>2.0499999999999998</v>
      </c>
      <c r="Q29" s="202">
        <v>0.18</v>
      </c>
      <c r="R29" s="202">
        <v>0.36</v>
      </c>
      <c r="S29" s="202">
        <v>0.22</v>
      </c>
      <c r="T29" s="202">
        <v>0</v>
      </c>
      <c r="U29" s="202">
        <v>6.5</v>
      </c>
      <c r="V29" s="202">
        <v>0.18</v>
      </c>
      <c r="W29" s="202">
        <v>0.37</v>
      </c>
      <c r="X29" s="202">
        <v>1.26</v>
      </c>
      <c r="Y29" s="202">
        <v>0</v>
      </c>
      <c r="Z29" s="202">
        <v>2.37</v>
      </c>
      <c r="AA29" s="202">
        <v>0</v>
      </c>
      <c r="AB29" s="202">
        <v>0</v>
      </c>
      <c r="AC29" s="202">
        <v>0.03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5.42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21.16</v>
      </c>
      <c r="J30" s="202">
        <v>1.39</v>
      </c>
      <c r="K30" s="202">
        <v>1.73</v>
      </c>
      <c r="L30" s="202">
        <v>2.19</v>
      </c>
      <c r="M30" s="202">
        <v>0</v>
      </c>
      <c r="N30" s="202">
        <v>1.02</v>
      </c>
      <c r="O30" s="202">
        <v>1.69</v>
      </c>
      <c r="P30" s="202">
        <v>2.0499999999999998</v>
      </c>
      <c r="Q30" s="202">
        <v>0.18</v>
      </c>
      <c r="R30" s="202">
        <v>0.36</v>
      </c>
      <c r="S30" s="202">
        <v>0.22</v>
      </c>
      <c r="T30" s="202">
        <v>0</v>
      </c>
      <c r="U30" s="202">
        <v>6.5</v>
      </c>
      <c r="V30" s="202">
        <v>0.18</v>
      </c>
      <c r="W30" s="202">
        <v>0.37</v>
      </c>
      <c r="X30" s="202">
        <v>1.26</v>
      </c>
      <c r="Y30" s="202">
        <v>0</v>
      </c>
      <c r="Z30" s="202">
        <v>2.37</v>
      </c>
      <c r="AA30" s="202">
        <v>0</v>
      </c>
      <c r="AB30" s="202">
        <v>0</v>
      </c>
      <c r="AC30" s="202">
        <v>0.03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5.42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8.27</v>
      </c>
      <c r="D31" s="202">
        <v>2.4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21.16</v>
      </c>
      <c r="J31" s="202">
        <v>1.39</v>
      </c>
      <c r="K31" s="202">
        <v>1.73</v>
      </c>
      <c r="L31" s="202">
        <v>2.19</v>
      </c>
      <c r="M31" s="202">
        <v>0</v>
      </c>
      <c r="N31" s="202">
        <v>1.02</v>
      </c>
      <c r="O31" s="202">
        <v>1.69</v>
      </c>
      <c r="P31" s="202">
        <v>2.0499999999999998</v>
      </c>
      <c r="Q31" s="202">
        <v>0</v>
      </c>
      <c r="R31" s="202">
        <v>0</v>
      </c>
      <c r="S31" s="202">
        <v>0</v>
      </c>
      <c r="T31" s="202">
        <v>0</v>
      </c>
      <c r="U31" s="202">
        <v>6.5</v>
      </c>
      <c r="V31" s="202">
        <v>0.18</v>
      </c>
      <c r="W31" s="202">
        <v>0.37</v>
      </c>
      <c r="X31" s="202">
        <v>1.25</v>
      </c>
      <c r="Y31" s="202">
        <v>0</v>
      </c>
      <c r="Z31" s="202">
        <v>2.37</v>
      </c>
      <c r="AA31" s="202">
        <v>18.29</v>
      </c>
      <c r="AB31" s="202">
        <v>0</v>
      </c>
      <c r="AC31" s="202">
        <v>0.28999999999999998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7.51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8.27</v>
      </c>
      <c r="D32" s="202">
        <v>2.4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21.16</v>
      </c>
      <c r="J32" s="202">
        <v>1.39</v>
      </c>
      <c r="K32" s="202">
        <v>1.73</v>
      </c>
      <c r="L32" s="202">
        <v>2.19</v>
      </c>
      <c r="M32" s="202">
        <v>0</v>
      </c>
      <c r="N32" s="202">
        <v>1.02</v>
      </c>
      <c r="O32" s="202">
        <v>1.69</v>
      </c>
      <c r="P32" s="202">
        <v>2.0499999999999998</v>
      </c>
      <c r="Q32" s="202">
        <v>0</v>
      </c>
      <c r="R32" s="202">
        <v>0</v>
      </c>
      <c r="S32" s="202">
        <v>0</v>
      </c>
      <c r="T32" s="202">
        <v>0</v>
      </c>
      <c r="U32" s="202">
        <v>6.5</v>
      </c>
      <c r="V32" s="202">
        <v>0.18</v>
      </c>
      <c r="W32" s="202">
        <v>0.37</v>
      </c>
      <c r="X32" s="202">
        <v>1.25</v>
      </c>
      <c r="Y32" s="202">
        <v>0</v>
      </c>
      <c r="Z32" s="202">
        <v>2.37</v>
      </c>
      <c r="AA32" s="202">
        <v>18.29</v>
      </c>
      <c r="AB32" s="202">
        <v>0</v>
      </c>
      <c r="AC32" s="202">
        <v>0.28999999999999998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7.51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8.27</v>
      </c>
      <c r="D33" s="202">
        <v>2.4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21.16</v>
      </c>
      <c r="J33" s="202">
        <v>1.39</v>
      </c>
      <c r="K33" s="202">
        <v>1.73</v>
      </c>
      <c r="L33" s="202">
        <v>24.66</v>
      </c>
      <c r="M33" s="202">
        <v>0</v>
      </c>
      <c r="N33" s="202">
        <v>1.02</v>
      </c>
      <c r="O33" s="202">
        <v>1.69</v>
      </c>
      <c r="P33" s="202">
        <v>2.0499999999999998</v>
      </c>
      <c r="Q33" s="202">
        <v>0</v>
      </c>
      <c r="R33" s="202">
        <v>0</v>
      </c>
      <c r="S33" s="202">
        <v>0</v>
      </c>
      <c r="T33" s="202">
        <v>0</v>
      </c>
      <c r="U33" s="202">
        <v>6.5</v>
      </c>
      <c r="V33" s="202">
        <v>0.18</v>
      </c>
      <c r="W33" s="202">
        <v>0.37</v>
      </c>
      <c r="X33" s="202">
        <v>1.25</v>
      </c>
      <c r="Y33" s="202">
        <v>0</v>
      </c>
      <c r="Z33" s="202">
        <v>2.37</v>
      </c>
      <c r="AA33" s="202">
        <v>0</v>
      </c>
      <c r="AB33" s="202">
        <v>0</v>
      </c>
      <c r="AC33" s="202">
        <v>0.28999999999999998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7.51</v>
      </c>
      <c r="AJ33" s="202">
        <v>0</v>
      </c>
      <c r="AK33" s="202">
        <v>8.4700000000000006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8.27</v>
      </c>
      <c r="D34" s="202">
        <v>2.4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21.16</v>
      </c>
      <c r="J34" s="202">
        <v>1.39</v>
      </c>
      <c r="K34" s="202">
        <v>1.73</v>
      </c>
      <c r="L34" s="202">
        <v>24.66</v>
      </c>
      <c r="M34" s="202">
        <v>0</v>
      </c>
      <c r="N34" s="202">
        <v>1.02</v>
      </c>
      <c r="O34" s="202">
        <v>1.69</v>
      </c>
      <c r="P34" s="202">
        <v>2.0499999999999998</v>
      </c>
      <c r="Q34" s="202">
        <v>0</v>
      </c>
      <c r="R34" s="202">
        <v>0</v>
      </c>
      <c r="S34" s="202">
        <v>0</v>
      </c>
      <c r="T34" s="202">
        <v>0</v>
      </c>
      <c r="U34" s="202">
        <v>6.5</v>
      </c>
      <c r="V34" s="202">
        <v>0.18</v>
      </c>
      <c r="W34" s="202">
        <v>0.37</v>
      </c>
      <c r="X34" s="202">
        <v>1.26</v>
      </c>
      <c r="Y34" s="202">
        <v>0</v>
      </c>
      <c r="Z34" s="202">
        <v>2.37</v>
      </c>
      <c r="AA34" s="202">
        <v>0</v>
      </c>
      <c r="AB34" s="202">
        <v>0</v>
      </c>
      <c r="AC34" s="202">
        <v>0.28999999999999998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7.51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8.27</v>
      </c>
      <c r="D35" s="202">
        <v>2.4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24.32</v>
      </c>
      <c r="L35" s="202">
        <v>46.44</v>
      </c>
      <c r="M35" s="202">
        <v>0</v>
      </c>
      <c r="N35" s="202">
        <v>1.01</v>
      </c>
      <c r="O35" s="202">
        <v>1.38</v>
      </c>
      <c r="P35" s="202">
        <v>2.0499999999999998</v>
      </c>
      <c r="Q35" s="202">
        <v>0</v>
      </c>
      <c r="R35" s="202">
        <v>0</v>
      </c>
      <c r="S35" s="202">
        <v>0</v>
      </c>
      <c r="T35" s="202">
        <v>0</v>
      </c>
      <c r="U35" s="202">
        <v>6.5</v>
      </c>
      <c r="V35" s="202">
        <v>0.18</v>
      </c>
      <c r="W35" s="202">
        <v>0.37</v>
      </c>
      <c r="X35" s="202">
        <v>1.26</v>
      </c>
      <c r="Y35" s="202">
        <v>0</v>
      </c>
      <c r="Z35" s="202">
        <v>2.37</v>
      </c>
      <c r="AA35" s="202">
        <v>0</v>
      </c>
      <c r="AB35" s="202">
        <v>0</v>
      </c>
      <c r="AC35" s="202">
        <v>0.28999999999999998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7.51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8.27</v>
      </c>
      <c r="D36" s="202">
        <v>2.4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24.32</v>
      </c>
      <c r="L36" s="202">
        <v>46.44</v>
      </c>
      <c r="M36" s="202">
        <v>0</v>
      </c>
      <c r="N36" s="202">
        <v>1.01</v>
      </c>
      <c r="O36" s="202">
        <v>0.91</v>
      </c>
      <c r="P36" s="202">
        <v>2.0499999999999998</v>
      </c>
      <c r="Q36" s="202">
        <v>0</v>
      </c>
      <c r="R36" s="202">
        <v>0</v>
      </c>
      <c r="S36" s="202">
        <v>0</v>
      </c>
      <c r="T36" s="202">
        <v>0</v>
      </c>
      <c r="U36" s="202">
        <v>6.5</v>
      </c>
      <c r="V36" s="202">
        <v>0.18</v>
      </c>
      <c r="W36" s="202">
        <v>0.37</v>
      </c>
      <c r="X36" s="202">
        <v>1.26</v>
      </c>
      <c r="Y36" s="202">
        <v>0</v>
      </c>
      <c r="Z36" s="202">
        <v>2.37</v>
      </c>
      <c r="AA36" s="202">
        <v>0</v>
      </c>
      <c r="AB36" s="202">
        <v>0</v>
      </c>
      <c r="AC36" s="202">
        <v>0.28999999999999998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7.51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24.32</v>
      </c>
      <c r="L37" s="202">
        <v>46.44</v>
      </c>
      <c r="M37" s="202">
        <v>0</v>
      </c>
      <c r="N37" s="202">
        <v>1.01</v>
      </c>
      <c r="O37" s="202">
        <v>0.91</v>
      </c>
      <c r="P37" s="202">
        <v>1.01</v>
      </c>
      <c r="Q37" s="202">
        <v>0</v>
      </c>
      <c r="R37" s="202">
        <v>0</v>
      </c>
      <c r="S37" s="202">
        <v>0</v>
      </c>
      <c r="T37" s="202">
        <v>0</v>
      </c>
      <c r="U37" s="202">
        <v>6.5</v>
      </c>
      <c r="V37" s="202">
        <v>0.18</v>
      </c>
      <c r="W37" s="202">
        <v>0.37</v>
      </c>
      <c r="X37" s="202">
        <v>1.26</v>
      </c>
      <c r="Y37" s="202">
        <v>0</v>
      </c>
      <c r="Z37" s="202">
        <v>2.37</v>
      </c>
      <c r="AA37" s="202">
        <v>0</v>
      </c>
      <c r="AB37" s="202">
        <v>0</v>
      </c>
      <c r="AC37" s="202">
        <v>1.55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25.23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24.32</v>
      </c>
      <c r="L38" s="202">
        <v>46.44</v>
      </c>
      <c r="M38" s="202">
        <v>0</v>
      </c>
      <c r="N38" s="202">
        <v>1.01</v>
      </c>
      <c r="O38" s="202">
        <v>0.91</v>
      </c>
      <c r="P38" s="202">
        <v>1.01</v>
      </c>
      <c r="Q38" s="202">
        <v>0</v>
      </c>
      <c r="R38" s="202">
        <v>0</v>
      </c>
      <c r="S38" s="202">
        <v>0</v>
      </c>
      <c r="T38" s="202">
        <v>0</v>
      </c>
      <c r="U38" s="202">
        <v>6.5</v>
      </c>
      <c r="V38" s="202">
        <v>0.18</v>
      </c>
      <c r="W38" s="202">
        <v>0.37</v>
      </c>
      <c r="X38" s="202">
        <v>1.26</v>
      </c>
      <c r="Y38" s="202">
        <v>0</v>
      </c>
      <c r="Z38" s="202">
        <v>2.37</v>
      </c>
      <c r="AA38" s="202">
        <v>0</v>
      </c>
      <c r="AB38" s="202">
        <v>0</v>
      </c>
      <c r="AC38" s="202">
        <v>1.68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25.23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24.32</v>
      </c>
      <c r="L39" s="202">
        <v>46.44</v>
      </c>
      <c r="M39" s="202">
        <v>0</v>
      </c>
      <c r="N39" s="202">
        <v>1.01</v>
      </c>
      <c r="O39" s="202">
        <v>0.91</v>
      </c>
      <c r="P39" s="202">
        <v>2.0499999999999998</v>
      </c>
      <c r="Q39" s="202">
        <v>0</v>
      </c>
      <c r="R39" s="202">
        <v>0</v>
      </c>
      <c r="S39" s="202">
        <v>0</v>
      </c>
      <c r="T39" s="202">
        <v>0</v>
      </c>
      <c r="U39" s="202">
        <v>6.5</v>
      </c>
      <c r="V39" s="202">
        <v>0.18</v>
      </c>
      <c r="W39" s="202">
        <v>0.37</v>
      </c>
      <c r="X39" s="202">
        <v>1.26</v>
      </c>
      <c r="Y39" s="202">
        <v>0</v>
      </c>
      <c r="Z39" s="202">
        <v>2.37</v>
      </c>
      <c r="AA39" s="202">
        <v>0</v>
      </c>
      <c r="AB39" s="202">
        <v>0</v>
      </c>
      <c r="AC39" s="202">
        <v>1.68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25.53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24.32</v>
      </c>
      <c r="L40" s="202">
        <v>46.44</v>
      </c>
      <c r="M40" s="202">
        <v>0</v>
      </c>
      <c r="N40" s="202">
        <v>1.01</v>
      </c>
      <c r="O40" s="202">
        <v>0.91</v>
      </c>
      <c r="P40" s="202">
        <v>2.0499999999999998</v>
      </c>
      <c r="Q40" s="202">
        <v>0</v>
      </c>
      <c r="R40" s="202">
        <v>0</v>
      </c>
      <c r="S40" s="202">
        <v>0</v>
      </c>
      <c r="T40" s="202">
        <v>0</v>
      </c>
      <c r="U40" s="202">
        <v>6.5</v>
      </c>
      <c r="V40" s="202">
        <v>0.18</v>
      </c>
      <c r="W40" s="202">
        <v>0.37</v>
      </c>
      <c r="X40" s="202">
        <v>1.26</v>
      </c>
      <c r="Y40" s="202">
        <v>0</v>
      </c>
      <c r="Z40" s="202">
        <v>2.37</v>
      </c>
      <c r="AA40" s="202">
        <v>0</v>
      </c>
      <c r="AB40" s="202">
        <v>0</v>
      </c>
      <c r="AC40" s="202">
        <v>1.68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25.53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24.32</v>
      </c>
      <c r="L41" s="202">
        <v>46.44</v>
      </c>
      <c r="M41" s="202">
        <v>0</v>
      </c>
      <c r="N41" s="202">
        <v>1.01</v>
      </c>
      <c r="O41" s="202">
        <v>1.69</v>
      </c>
      <c r="P41" s="202">
        <v>2.0499999999999998</v>
      </c>
      <c r="Q41" s="202">
        <v>0</v>
      </c>
      <c r="R41" s="202">
        <v>0</v>
      </c>
      <c r="S41" s="202">
        <v>0</v>
      </c>
      <c r="T41" s="202">
        <v>0</v>
      </c>
      <c r="U41" s="202">
        <v>6.5</v>
      </c>
      <c r="V41" s="202">
        <v>0.18</v>
      </c>
      <c r="W41" s="202">
        <v>0.56999999999999995</v>
      </c>
      <c r="X41" s="202">
        <v>1.26</v>
      </c>
      <c r="Y41" s="202">
        <v>0</v>
      </c>
      <c r="Z41" s="202">
        <v>2.37</v>
      </c>
      <c r="AA41" s="202">
        <v>0</v>
      </c>
      <c r="AB41" s="202">
        <v>0</v>
      </c>
      <c r="AC41" s="202">
        <v>1.68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25.53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24.32</v>
      </c>
      <c r="L42" s="202">
        <v>46.44</v>
      </c>
      <c r="M42" s="202">
        <v>0</v>
      </c>
      <c r="N42" s="202">
        <v>1.01</v>
      </c>
      <c r="O42" s="202">
        <v>1.69</v>
      </c>
      <c r="P42" s="202">
        <v>2.0499999999999998</v>
      </c>
      <c r="Q42" s="202">
        <v>0</v>
      </c>
      <c r="R42" s="202">
        <v>0</v>
      </c>
      <c r="S42" s="202">
        <v>0</v>
      </c>
      <c r="T42" s="202">
        <v>0</v>
      </c>
      <c r="U42" s="202">
        <v>6.5</v>
      </c>
      <c r="V42" s="202">
        <v>0.18</v>
      </c>
      <c r="W42" s="202">
        <v>0.56999999999999995</v>
      </c>
      <c r="X42" s="202">
        <v>1.26</v>
      </c>
      <c r="Y42" s="202">
        <v>0</v>
      </c>
      <c r="Z42" s="202">
        <v>2.37</v>
      </c>
      <c r="AA42" s="202">
        <v>0</v>
      </c>
      <c r="AB42" s="202">
        <v>0</v>
      </c>
      <c r="AC42" s="202">
        <v>1.68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25.53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8.27</v>
      </c>
      <c r="D43" s="202">
        <v>2.4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24.32</v>
      </c>
      <c r="L43" s="202">
        <v>46.44</v>
      </c>
      <c r="M43" s="202">
        <v>0</v>
      </c>
      <c r="N43" s="202">
        <v>1.01</v>
      </c>
      <c r="O43" s="202">
        <v>1.69</v>
      </c>
      <c r="P43" s="202">
        <v>2.0499999999999998</v>
      </c>
      <c r="Q43" s="202">
        <v>0</v>
      </c>
      <c r="R43" s="202">
        <v>0</v>
      </c>
      <c r="S43" s="202">
        <v>0</v>
      </c>
      <c r="T43" s="202">
        <v>0</v>
      </c>
      <c r="U43" s="202">
        <v>6.5</v>
      </c>
      <c r="V43" s="202">
        <v>0.18</v>
      </c>
      <c r="W43" s="202">
        <v>0.56999999999999995</v>
      </c>
      <c r="X43" s="202">
        <v>1.26</v>
      </c>
      <c r="Y43" s="202">
        <v>0</v>
      </c>
      <c r="Z43" s="202">
        <v>2.37</v>
      </c>
      <c r="AA43" s="202">
        <v>0</v>
      </c>
      <c r="AB43" s="202">
        <v>0</v>
      </c>
      <c r="AC43" s="202">
        <v>1.91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24.41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8.27</v>
      </c>
      <c r="D44" s="202">
        <v>2.4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24.32</v>
      </c>
      <c r="L44" s="202">
        <v>46.44</v>
      </c>
      <c r="M44" s="202">
        <v>0</v>
      </c>
      <c r="N44" s="202">
        <v>1.01</v>
      </c>
      <c r="O44" s="202">
        <v>1.69</v>
      </c>
      <c r="P44" s="202">
        <v>2.0499999999999998</v>
      </c>
      <c r="Q44" s="202">
        <v>0</v>
      </c>
      <c r="R44" s="202">
        <v>0</v>
      </c>
      <c r="S44" s="202">
        <v>0</v>
      </c>
      <c r="T44" s="202">
        <v>0</v>
      </c>
      <c r="U44" s="202">
        <v>6.5</v>
      </c>
      <c r="V44" s="202">
        <v>0.18</v>
      </c>
      <c r="W44" s="202">
        <v>0.56999999999999995</v>
      </c>
      <c r="X44" s="202">
        <v>1.26</v>
      </c>
      <c r="Y44" s="202">
        <v>0</v>
      </c>
      <c r="Z44" s="202">
        <v>2.37</v>
      </c>
      <c r="AA44" s="202">
        <v>0</v>
      </c>
      <c r="AB44" s="202">
        <v>0</v>
      </c>
      <c r="AC44" s="202">
        <v>1.91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24.41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8.27</v>
      </c>
      <c r="D45" s="202">
        <v>2.4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24.32</v>
      </c>
      <c r="L45" s="202">
        <v>46.44</v>
      </c>
      <c r="M45" s="202">
        <v>0</v>
      </c>
      <c r="N45" s="202">
        <v>1.01</v>
      </c>
      <c r="O45" s="202">
        <v>1.69</v>
      </c>
      <c r="P45" s="202">
        <v>2.0499999999999998</v>
      </c>
      <c r="Q45" s="202">
        <v>0</v>
      </c>
      <c r="R45" s="202">
        <v>0</v>
      </c>
      <c r="S45" s="202">
        <v>0</v>
      </c>
      <c r="T45" s="202">
        <v>0</v>
      </c>
      <c r="U45" s="202">
        <v>6.5</v>
      </c>
      <c r="V45" s="202">
        <v>0.18</v>
      </c>
      <c r="W45" s="202">
        <v>0.56999999999999995</v>
      </c>
      <c r="X45" s="202">
        <v>1.26</v>
      </c>
      <c r="Y45" s="202">
        <v>0</v>
      </c>
      <c r="Z45" s="202">
        <v>2.37</v>
      </c>
      <c r="AA45" s="202">
        <v>0</v>
      </c>
      <c r="AB45" s="202">
        <v>0</v>
      </c>
      <c r="AC45" s="202">
        <v>1.91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24.41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8.24</v>
      </c>
      <c r="D46" s="202">
        <v>2.4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24.32</v>
      </c>
      <c r="L46" s="202">
        <v>46.44</v>
      </c>
      <c r="M46" s="202">
        <v>0</v>
      </c>
      <c r="N46" s="202">
        <v>1.01</v>
      </c>
      <c r="O46" s="202">
        <v>1.69</v>
      </c>
      <c r="P46" s="202">
        <v>2.0499999999999998</v>
      </c>
      <c r="Q46" s="202">
        <v>0</v>
      </c>
      <c r="R46" s="202">
        <v>0</v>
      </c>
      <c r="S46" s="202">
        <v>0</v>
      </c>
      <c r="T46" s="202">
        <v>0</v>
      </c>
      <c r="U46" s="202">
        <v>6.5</v>
      </c>
      <c r="V46" s="202">
        <v>0.18</v>
      </c>
      <c r="W46" s="202">
        <v>0.56999999999999995</v>
      </c>
      <c r="X46" s="202">
        <v>1.26</v>
      </c>
      <c r="Y46" s="202">
        <v>0</v>
      </c>
      <c r="Z46" s="202">
        <v>2.37</v>
      </c>
      <c r="AA46" s="202">
        <v>0</v>
      </c>
      <c r="AB46" s="202">
        <v>0</v>
      </c>
      <c r="AC46" s="202">
        <v>1.91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24.41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8.24</v>
      </c>
      <c r="D47" s="202">
        <v>2.4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24.32</v>
      </c>
      <c r="L47" s="202">
        <v>46.44</v>
      </c>
      <c r="M47" s="202">
        <v>0</v>
      </c>
      <c r="N47" s="202">
        <v>1.01</v>
      </c>
      <c r="O47" s="202">
        <v>1.69</v>
      </c>
      <c r="P47" s="202">
        <v>2.0499999999999998</v>
      </c>
      <c r="Q47" s="202">
        <v>0</v>
      </c>
      <c r="R47" s="202">
        <v>0</v>
      </c>
      <c r="S47" s="202">
        <v>0</v>
      </c>
      <c r="T47" s="202">
        <v>0</v>
      </c>
      <c r="U47" s="202">
        <v>6.5</v>
      </c>
      <c r="V47" s="202">
        <v>0.18</v>
      </c>
      <c r="W47" s="202">
        <v>0.44</v>
      </c>
      <c r="X47" s="202">
        <v>1.53</v>
      </c>
      <c r="Y47" s="202">
        <v>0</v>
      </c>
      <c r="Z47" s="202">
        <v>2.37</v>
      </c>
      <c r="AA47" s="202">
        <v>0</v>
      </c>
      <c r="AB47" s="202">
        <v>0</v>
      </c>
      <c r="AC47" s="202">
        <v>1.91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24.41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8.24</v>
      </c>
      <c r="D48" s="202">
        <v>2.4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24.32</v>
      </c>
      <c r="L48" s="202">
        <v>46.44</v>
      </c>
      <c r="M48" s="202">
        <v>0</v>
      </c>
      <c r="N48" s="202">
        <v>1.01</v>
      </c>
      <c r="O48" s="202">
        <v>1.69</v>
      </c>
      <c r="P48" s="202">
        <v>2.0499999999999998</v>
      </c>
      <c r="Q48" s="202">
        <v>0</v>
      </c>
      <c r="R48" s="202">
        <v>0</v>
      </c>
      <c r="S48" s="202">
        <v>0</v>
      </c>
      <c r="T48" s="202">
        <v>0</v>
      </c>
      <c r="U48" s="202">
        <v>6.5</v>
      </c>
      <c r="V48" s="202">
        <v>0.18</v>
      </c>
      <c r="W48" s="202">
        <v>0.44</v>
      </c>
      <c r="X48" s="202">
        <v>1.53</v>
      </c>
      <c r="Y48" s="202">
        <v>0</v>
      </c>
      <c r="Z48" s="202">
        <v>2.37</v>
      </c>
      <c r="AA48" s="202">
        <v>0</v>
      </c>
      <c r="AB48" s="202">
        <v>0</v>
      </c>
      <c r="AC48" s="202">
        <v>1.91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24.41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8.24</v>
      </c>
      <c r="D49" s="202">
        <v>2.4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24.32</v>
      </c>
      <c r="L49" s="202">
        <v>46.44</v>
      </c>
      <c r="M49" s="202">
        <v>0</v>
      </c>
      <c r="N49" s="202">
        <v>1.02</v>
      </c>
      <c r="O49" s="202">
        <v>1.69</v>
      </c>
      <c r="P49" s="202">
        <v>2.0499999999999998</v>
      </c>
      <c r="Q49" s="202">
        <v>0</v>
      </c>
      <c r="R49" s="202">
        <v>0</v>
      </c>
      <c r="S49" s="202">
        <v>0</v>
      </c>
      <c r="T49" s="202">
        <v>0</v>
      </c>
      <c r="U49" s="202">
        <v>6.5</v>
      </c>
      <c r="V49" s="202">
        <v>0.18</v>
      </c>
      <c r="W49" s="202">
        <v>0</v>
      </c>
      <c r="X49" s="202">
        <v>0</v>
      </c>
      <c r="Y49" s="202">
        <v>0</v>
      </c>
      <c r="Z49" s="202">
        <v>2.37</v>
      </c>
      <c r="AA49" s="202">
        <v>0</v>
      </c>
      <c r="AB49" s="202">
        <v>0</v>
      </c>
      <c r="AC49" s="202">
        <v>1.91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24.41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8.2100000000000009</v>
      </c>
      <c r="D50" s="202">
        <v>2.4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24.32</v>
      </c>
      <c r="L50" s="202">
        <v>46.44</v>
      </c>
      <c r="M50" s="202">
        <v>0</v>
      </c>
      <c r="N50" s="202">
        <v>1.02</v>
      </c>
      <c r="O50" s="202">
        <v>1.69</v>
      </c>
      <c r="P50" s="202">
        <v>2.0499999999999998</v>
      </c>
      <c r="Q50" s="202">
        <v>0</v>
      </c>
      <c r="R50" s="202">
        <v>0</v>
      </c>
      <c r="S50" s="202">
        <v>0</v>
      </c>
      <c r="T50" s="202">
        <v>0</v>
      </c>
      <c r="U50" s="202">
        <v>6.5</v>
      </c>
      <c r="V50" s="202">
        <v>0.18</v>
      </c>
      <c r="W50" s="202">
        <v>0</v>
      </c>
      <c r="X50" s="202">
        <v>0</v>
      </c>
      <c r="Y50" s="202">
        <v>0</v>
      </c>
      <c r="Z50" s="202">
        <v>2.37</v>
      </c>
      <c r="AA50" s="202">
        <v>0</v>
      </c>
      <c r="AB50" s="202">
        <v>0</v>
      </c>
      <c r="AC50" s="202">
        <v>1.91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24.41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8.2100000000000009</v>
      </c>
      <c r="D51" s="202">
        <v>2.4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1.73</v>
      </c>
      <c r="L51" s="202">
        <v>2.19</v>
      </c>
      <c r="M51" s="202">
        <v>0</v>
      </c>
      <c r="N51" s="202">
        <v>1.01</v>
      </c>
      <c r="O51" s="202">
        <v>1.69</v>
      </c>
      <c r="P51" s="202">
        <v>2.0499999999999998</v>
      </c>
      <c r="Q51" s="202">
        <v>0</v>
      </c>
      <c r="R51" s="202">
        <v>0</v>
      </c>
      <c r="S51" s="202">
        <v>0</v>
      </c>
      <c r="T51" s="202">
        <v>0</v>
      </c>
      <c r="U51" s="202">
        <v>6.5</v>
      </c>
      <c r="V51" s="202">
        <v>0.18</v>
      </c>
      <c r="W51" s="202">
        <v>0.38</v>
      </c>
      <c r="X51" s="202">
        <v>1.25</v>
      </c>
      <c r="Y51" s="202">
        <v>0</v>
      </c>
      <c r="Z51" s="202">
        <v>2.37</v>
      </c>
      <c r="AA51" s="202">
        <v>0.68</v>
      </c>
      <c r="AB51" s="202">
        <v>0</v>
      </c>
      <c r="AC51" s="202">
        <v>1.91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24.41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8.2100000000000009</v>
      </c>
      <c r="D52" s="202">
        <v>2.4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1.73</v>
      </c>
      <c r="L52" s="202">
        <v>2.19</v>
      </c>
      <c r="M52" s="202">
        <v>0</v>
      </c>
      <c r="N52" s="202">
        <v>1.01</v>
      </c>
      <c r="O52" s="202">
        <v>1.69</v>
      </c>
      <c r="P52" s="202">
        <v>2.0499999999999998</v>
      </c>
      <c r="Q52" s="202">
        <v>0</v>
      </c>
      <c r="R52" s="202">
        <v>0</v>
      </c>
      <c r="S52" s="202">
        <v>0</v>
      </c>
      <c r="T52" s="202">
        <v>0</v>
      </c>
      <c r="U52" s="202">
        <v>6.5</v>
      </c>
      <c r="V52" s="202">
        <v>0.18</v>
      </c>
      <c r="W52" s="202">
        <v>0.38</v>
      </c>
      <c r="X52" s="202">
        <v>1.25</v>
      </c>
      <c r="Y52" s="202">
        <v>0</v>
      </c>
      <c r="Z52" s="202">
        <v>2.37</v>
      </c>
      <c r="AA52" s="202">
        <v>0.68</v>
      </c>
      <c r="AB52" s="202">
        <v>0</v>
      </c>
      <c r="AC52" s="202">
        <v>1.91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24.41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8.2100000000000009</v>
      </c>
      <c r="D53" s="202">
        <v>2.4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24.31</v>
      </c>
      <c r="L53" s="202">
        <v>46.27</v>
      </c>
      <c r="M53" s="202">
        <v>0</v>
      </c>
      <c r="N53" s="202">
        <v>1.01</v>
      </c>
      <c r="O53" s="202">
        <v>1.69</v>
      </c>
      <c r="P53" s="202">
        <v>2.0499999999999998</v>
      </c>
      <c r="Q53" s="202">
        <v>0</v>
      </c>
      <c r="R53" s="202">
        <v>0</v>
      </c>
      <c r="S53" s="202">
        <v>0</v>
      </c>
      <c r="T53" s="202">
        <v>0</v>
      </c>
      <c r="U53" s="202">
        <v>6.5</v>
      </c>
      <c r="V53" s="202">
        <v>0.18</v>
      </c>
      <c r="W53" s="202">
        <v>5.61</v>
      </c>
      <c r="X53" s="202">
        <v>20.07</v>
      </c>
      <c r="Y53" s="202">
        <v>0</v>
      </c>
      <c r="Z53" s="202">
        <v>3.69</v>
      </c>
      <c r="AA53" s="202">
        <v>0.68</v>
      </c>
      <c r="AB53" s="202">
        <v>0</v>
      </c>
      <c r="AC53" s="202">
        <v>1.55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8.19</v>
      </c>
      <c r="D54" s="202">
        <v>2.4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24.31</v>
      </c>
      <c r="L54" s="202">
        <v>46.27</v>
      </c>
      <c r="M54" s="202">
        <v>0</v>
      </c>
      <c r="N54" s="202">
        <v>1.01</v>
      </c>
      <c r="O54" s="202">
        <v>1.69</v>
      </c>
      <c r="P54" s="202">
        <v>2.0499999999999998</v>
      </c>
      <c r="Q54" s="202">
        <v>0</v>
      </c>
      <c r="R54" s="202">
        <v>0</v>
      </c>
      <c r="S54" s="202">
        <v>0</v>
      </c>
      <c r="T54" s="202">
        <v>0</v>
      </c>
      <c r="U54" s="202">
        <v>6.5</v>
      </c>
      <c r="V54" s="202">
        <v>0.18</v>
      </c>
      <c r="W54" s="202">
        <v>5.61</v>
      </c>
      <c r="X54" s="202">
        <v>20.07</v>
      </c>
      <c r="Y54" s="202">
        <v>0</v>
      </c>
      <c r="Z54" s="202">
        <v>3.69</v>
      </c>
      <c r="AA54" s="202">
        <v>0.68</v>
      </c>
      <c r="AB54" s="202">
        <v>0</v>
      </c>
      <c r="AC54" s="202">
        <v>1.55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24.41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8.19</v>
      </c>
      <c r="D55" s="202">
        <v>2.4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24.31</v>
      </c>
      <c r="L55" s="202">
        <v>46.27</v>
      </c>
      <c r="M55" s="202">
        <v>0</v>
      </c>
      <c r="N55" s="202">
        <v>1.01</v>
      </c>
      <c r="O55" s="202">
        <v>1.69</v>
      </c>
      <c r="P55" s="202">
        <v>2.0499999999999998</v>
      </c>
      <c r="Q55" s="202">
        <v>0</v>
      </c>
      <c r="R55" s="202">
        <v>0</v>
      </c>
      <c r="S55" s="202">
        <v>0</v>
      </c>
      <c r="T55" s="202">
        <v>0</v>
      </c>
      <c r="U55" s="202">
        <v>6.5</v>
      </c>
      <c r="V55" s="202">
        <v>0.18</v>
      </c>
      <c r="W55" s="202">
        <v>5.61</v>
      </c>
      <c r="X55" s="202">
        <v>20.07</v>
      </c>
      <c r="Y55" s="202">
        <v>0</v>
      </c>
      <c r="Z55" s="202">
        <v>3.93</v>
      </c>
      <c r="AA55" s="202">
        <v>0.68</v>
      </c>
      <c r="AB55" s="202">
        <v>0</v>
      </c>
      <c r="AC55" s="202">
        <v>1.55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24.41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8.19</v>
      </c>
      <c r="D56" s="202">
        <v>2.4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24.31</v>
      </c>
      <c r="L56" s="202">
        <v>46.27</v>
      </c>
      <c r="M56" s="202">
        <v>0</v>
      </c>
      <c r="N56" s="202">
        <v>1.01</v>
      </c>
      <c r="O56" s="202">
        <v>1.69</v>
      </c>
      <c r="P56" s="202">
        <v>2.0499999999999998</v>
      </c>
      <c r="Q56" s="202">
        <v>0</v>
      </c>
      <c r="R56" s="202">
        <v>0</v>
      </c>
      <c r="S56" s="202">
        <v>0</v>
      </c>
      <c r="T56" s="202">
        <v>0</v>
      </c>
      <c r="U56" s="202">
        <v>6.5</v>
      </c>
      <c r="V56" s="202">
        <v>0.18</v>
      </c>
      <c r="W56" s="202">
        <v>5.61</v>
      </c>
      <c r="X56" s="202">
        <v>20.07</v>
      </c>
      <c r="Y56" s="202">
        <v>0</v>
      </c>
      <c r="Z56" s="202">
        <v>3.93</v>
      </c>
      <c r="AA56" s="202">
        <v>0.68</v>
      </c>
      <c r="AB56" s="202">
        <v>0</v>
      </c>
      <c r="AC56" s="202">
        <v>1.55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8.6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8.16</v>
      </c>
      <c r="D57" s="202">
        <v>2.4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24.31</v>
      </c>
      <c r="L57" s="202">
        <v>46.27</v>
      </c>
      <c r="M57" s="202">
        <v>0</v>
      </c>
      <c r="N57" s="202">
        <v>1.01</v>
      </c>
      <c r="O57" s="202">
        <v>1.69</v>
      </c>
      <c r="P57" s="202">
        <v>2.0499999999999998</v>
      </c>
      <c r="Q57" s="202">
        <v>2.59</v>
      </c>
      <c r="R57" s="202">
        <v>5.05</v>
      </c>
      <c r="S57" s="202">
        <v>3.14</v>
      </c>
      <c r="T57" s="202">
        <v>0</v>
      </c>
      <c r="U57" s="202">
        <v>6.5</v>
      </c>
      <c r="V57" s="202">
        <v>0.18</v>
      </c>
      <c r="W57" s="202">
        <v>5.61</v>
      </c>
      <c r="X57" s="202">
        <v>20.07</v>
      </c>
      <c r="Y57" s="202">
        <v>0</v>
      </c>
      <c r="Z57" s="202">
        <v>2.37</v>
      </c>
      <c r="AA57" s="202">
        <v>0.68</v>
      </c>
      <c r="AB57" s="202">
        <v>0</v>
      </c>
      <c r="AC57" s="202">
        <v>1.68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8.6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8.16</v>
      </c>
      <c r="D58" s="202">
        <v>2.4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24.31</v>
      </c>
      <c r="L58" s="202">
        <v>46.27</v>
      </c>
      <c r="M58" s="202">
        <v>0</v>
      </c>
      <c r="N58" s="202">
        <v>1.01</v>
      </c>
      <c r="O58" s="202">
        <v>1.69</v>
      </c>
      <c r="P58" s="202">
        <v>2.0499999999999998</v>
      </c>
      <c r="Q58" s="202">
        <v>2.59</v>
      </c>
      <c r="R58" s="202">
        <v>5.05</v>
      </c>
      <c r="S58" s="202">
        <v>3.14</v>
      </c>
      <c r="T58" s="202">
        <v>0</v>
      </c>
      <c r="U58" s="202">
        <v>6.5</v>
      </c>
      <c r="V58" s="202">
        <v>0.18</v>
      </c>
      <c r="W58" s="202">
        <v>5.61</v>
      </c>
      <c r="X58" s="202">
        <v>20.07</v>
      </c>
      <c r="Y58" s="202">
        <v>0</v>
      </c>
      <c r="Z58" s="202">
        <v>2.37</v>
      </c>
      <c r="AA58" s="202">
        <v>0.68</v>
      </c>
      <c r="AB58" s="202">
        <v>0</v>
      </c>
      <c r="AC58" s="202">
        <v>1.68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24.41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8.16</v>
      </c>
      <c r="D59" s="202">
        <v>2.4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24.31</v>
      </c>
      <c r="L59" s="202">
        <v>46.27</v>
      </c>
      <c r="M59" s="202">
        <v>0</v>
      </c>
      <c r="N59" s="202">
        <v>1.01</v>
      </c>
      <c r="O59" s="202">
        <v>1.69</v>
      </c>
      <c r="P59" s="202">
        <v>2.0499999999999998</v>
      </c>
      <c r="Q59" s="202">
        <v>2.59</v>
      </c>
      <c r="R59" s="202">
        <v>5.15</v>
      </c>
      <c r="S59" s="202">
        <v>3.2</v>
      </c>
      <c r="T59" s="202">
        <v>0</v>
      </c>
      <c r="U59" s="202">
        <v>6.5</v>
      </c>
      <c r="V59" s="202">
        <v>0.18</v>
      </c>
      <c r="W59" s="202">
        <v>5.61</v>
      </c>
      <c r="X59" s="202">
        <v>20.07</v>
      </c>
      <c r="Y59" s="202">
        <v>0</v>
      </c>
      <c r="Z59" s="202">
        <v>2.37</v>
      </c>
      <c r="AA59" s="202">
        <v>0.77</v>
      </c>
      <c r="AB59" s="202">
        <v>0</v>
      </c>
      <c r="AC59" s="202">
        <v>1.68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24.41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8.16</v>
      </c>
      <c r="D60" s="202">
        <v>2.4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24.31</v>
      </c>
      <c r="L60" s="202">
        <v>46.27</v>
      </c>
      <c r="M60" s="202">
        <v>0</v>
      </c>
      <c r="N60" s="202">
        <v>1.01</v>
      </c>
      <c r="O60" s="202">
        <v>1.69</v>
      </c>
      <c r="P60" s="202">
        <v>2.0499999999999998</v>
      </c>
      <c r="Q60" s="202">
        <v>2.59</v>
      </c>
      <c r="R60" s="202">
        <v>5.15</v>
      </c>
      <c r="S60" s="202">
        <v>3.2</v>
      </c>
      <c r="T60" s="202">
        <v>0</v>
      </c>
      <c r="U60" s="202">
        <v>6.5</v>
      </c>
      <c r="V60" s="202">
        <v>0.18</v>
      </c>
      <c r="W60" s="202">
        <v>5.61</v>
      </c>
      <c r="X60" s="202">
        <v>20.07</v>
      </c>
      <c r="Y60" s="202">
        <v>0</v>
      </c>
      <c r="Z60" s="202">
        <v>2.37</v>
      </c>
      <c r="AA60" s="202">
        <v>0.77</v>
      </c>
      <c r="AB60" s="202">
        <v>0</v>
      </c>
      <c r="AC60" s="202">
        <v>1.68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24.41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8.16</v>
      </c>
      <c r="D61" s="202">
        <v>2.4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24.31</v>
      </c>
      <c r="L61" s="202">
        <v>46.27</v>
      </c>
      <c r="M61" s="202">
        <v>0</v>
      </c>
      <c r="N61" s="202">
        <v>1.02</v>
      </c>
      <c r="O61" s="202">
        <v>1.69</v>
      </c>
      <c r="P61" s="202">
        <v>2.0499999999999998</v>
      </c>
      <c r="Q61" s="202">
        <v>2.59</v>
      </c>
      <c r="R61" s="202">
        <v>5.05</v>
      </c>
      <c r="S61" s="202">
        <v>3.14</v>
      </c>
      <c r="T61" s="202">
        <v>0</v>
      </c>
      <c r="U61" s="202">
        <v>6.5</v>
      </c>
      <c r="V61" s="202">
        <v>0.18</v>
      </c>
      <c r="W61" s="202">
        <v>5.61</v>
      </c>
      <c r="X61" s="202">
        <v>20.07</v>
      </c>
      <c r="Y61" s="202">
        <v>0</v>
      </c>
      <c r="Z61" s="202">
        <v>2.37</v>
      </c>
      <c r="AA61" s="202">
        <v>0.77</v>
      </c>
      <c r="AB61" s="202">
        <v>0</v>
      </c>
      <c r="AC61" s="202">
        <v>1.91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24.41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8.16</v>
      </c>
      <c r="D62" s="202">
        <v>2.4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24.31</v>
      </c>
      <c r="L62" s="202">
        <v>46.29</v>
      </c>
      <c r="M62" s="202">
        <v>0</v>
      </c>
      <c r="N62" s="202">
        <v>1.02</v>
      </c>
      <c r="O62" s="202">
        <v>1.69</v>
      </c>
      <c r="P62" s="202">
        <v>2.0499999999999998</v>
      </c>
      <c r="Q62" s="202">
        <v>2.59</v>
      </c>
      <c r="R62" s="202">
        <v>5.05</v>
      </c>
      <c r="S62" s="202">
        <v>3.14</v>
      </c>
      <c r="T62" s="202">
        <v>0</v>
      </c>
      <c r="U62" s="202">
        <v>6.5</v>
      </c>
      <c r="V62" s="202">
        <v>0.18</v>
      </c>
      <c r="W62" s="202">
        <v>5.61</v>
      </c>
      <c r="X62" s="202">
        <v>20.07</v>
      </c>
      <c r="Y62" s="202">
        <v>0</v>
      </c>
      <c r="Z62" s="202">
        <v>2.37</v>
      </c>
      <c r="AA62" s="202">
        <v>0.77</v>
      </c>
      <c r="AB62" s="202">
        <v>0</v>
      </c>
      <c r="AC62" s="202">
        <v>1.91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24.41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8.16</v>
      </c>
      <c r="D63" s="202">
        <v>2.4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27.63</v>
      </c>
      <c r="L63" s="202">
        <v>46.29</v>
      </c>
      <c r="M63" s="202">
        <v>0</v>
      </c>
      <c r="N63" s="202">
        <v>1.02</v>
      </c>
      <c r="O63" s="202">
        <v>1.69</v>
      </c>
      <c r="P63" s="202">
        <v>2.0499999999999998</v>
      </c>
      <c r="Q63" s="202">
        <v>4.54</v>
      </c>
      <c r="R63" s="202">
        <v>7.77</v>
      </c>
      <c r="S63" s="202">
        <v>4.7</v>
      </c>
      <c r="T63" s="202">
        <v>0</v>
      </c>
      <c r="U63" s="202">
        <v>6.5</v>
      </c>
      <c r="V63" s="202">
        <v>0.18</v>
      </c>
      <c r="W63" s="202">
        <v>5.63</v>
      </c>
      <c r="X63" s="202">
        <v>20.07</v>
      </c>
      <c r="Y63" s="202">
        <v>0</v>
      </c>
      <c r="Z63" s="202">
        <v>2.37</v>
      </c>
      <c r="AA63" s="202">
        <v>0.77</v>
      </c>
      <c r="AB63" s="202">
        <v>0</v>
      </c>
      <c r="AC63" s="202">
        <v>1.91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11.38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8.16</v>
      </c>
      <c r="D64" s="202">
        <v>2.4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27.63</v>
      </c>
      <c r="L64" s="202">
        <v>46.29</v>
      </c>
      <c r="M64" s="202">
        <v>0</v>
      </c>
      <c r="N64" s="202">
        <v>1.02</v>
      </c>
      <c r="O64" s="202">
        <v>1.69</v>
      </c>
      <c r="P64" s="202">
        <v>2.0499999999999998</v>
      </c>
      <c r="Q64" s="202">
        <v>4.54</v>
      </c>
      <c r="R64" s="202">
        <v>7.77</v>
      </c>
      <c r="S64" s="202">
        <v>4.7</v>
      </c>
      <c r="T64" s="202">
        <v>0</v>
      </c>
      <c r="U64" s="202">
        <v>6.5</v>
      </c>
      <c r="V64" s="202">
        <v>0.18</v>
      </c>
      <c r="W64" s="202">
        <v>5.63</v>
      </c>
      <c r="X64" s="202">
        <v>20.07</v>
      </c>
      <c r="Y64" s="202">
        <v>0</v>
      </c>
      <c r="Z64" s="202">
        <v>2.37</v>
      </c>
      <c r="AA64" s="202">
        <v>0.77</v>
      </c>
      <c r="AB64" s="202">
        <v>0</v>
      </c>
      <c r="AC64" s="202">
        <v>1.91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24.41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8.2100000000000009</v>
      </c>
      <c r="D65" s="202">
        <v>2.4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27.63</v>
      </c>
      <c r="L65" s="202">
        <v>46.29</v>
      </c>
      <c r="M65" s="202">
        <v>0</v>
      </c>
      <c r="N65" s="202">
        <v>1.02</v>
      </c>
      <c r="O65" s="202">
        <v>1.69</v>
      </c>
      <c r="P65" s="202">
        <v>2.0499999999999998</v>
      </c>
      <c r="Q65" s="202">
        <v>4.54</v>
      </c>
      <c r="R65" s="202">
        <v>7.77</v>
      </c>
      <c r="S65" s="202">
        <v>4.7</v>
      </c>
      <c r="T65" s="202">
        <v>0</v>
      </c>
      <c r="U65" s="202">
        <v>6.5</v>
      </c>
      <c r="V65" s="202">
        <v>0.18</v>
      </c>
      <c r="W65" s="202">
        <v>5.63</v>
      </c>
      <c r="X65" s="202">
        <v>20.07</v>
      </c>
      <c r="Y65" s="202">
        <v>0</v>
      </c>
      <c r="Z65" s="202">
        <v>2.37</v>
      </c>
      <c r="AA65" s="202">
        <v>0.77</v>
      </c>
      <c r="AB65" s="202">
        <v>0</v>
      </c>
      <c r="AC65" s="202">
        <v>1.91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24.41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8.2100000000000009</v>
      </c>
      <c r="D66" s="202">
        <v>2.4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27.63</v>
      </c>
      <c r="L66" s="202">
        <v>46.29</v>
      </c>
      <c r="M66" s="202">
        <v>0</v>
      </c>
      <c r="N66" s="202">
        <v>1.02</v>
      </c>
      <c r="O66" s="202">
        <v>1.69</v>
      </c>
      <c r="P66" s="202">
        <v>2.0499999999999998</v>
      </c>
      <c r="Q66" s="202">
        <v>4.54</v>
      </c>
      <c r="R66" s="202">
        <v>7.77</v>
      </c>
      <c r="S66" s="202">
        <v>4.7</v>
      </c>
      <c r="T66" s="202">
        <v>0</v>
      </c>
      <c r="U66" s="202">
        <v>6.5</v>
      </c>
      <c r="V66" s="202">
        <v>0.18</v>
      </c>
      <c r="W66" s="202">
        <v>5.63</v>
      </c>
      <c r="X66" s="202">
        <v>20.07</v>
      </c>
      <c r="Y66" s="202">
        <v>0</v>
      </c>
      <c r="Z66" s="202">
        <v>2.37</v>
      </c>
      <c r="AA66" s="202">
        <v>0.77</v>
      </c>
      <c r="AB66" s="202">
        <v>0</v>
      </c>
      <c r="AC66" s="202">
        <v>1.91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24.41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8.2100000000000009</v>
      </c>
      <c r="D67" s="202">
        <v>2.4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27.63</v>
      </c>
      <c r="L67" s="202">
        <v>46.29</v>
      </c>
      <c r="M67" s="202">
        <v>0</v>
      </c>
      <c r="N67" s="202">
        <v>1.02</v>
      </c>
      <c r="O67" s="202">
        <v>1.69</v>
      </c>
      <c r="P67" s="202">
        <v>2.0499999999999998</v>
      </c>
      <c r="Q67" s="202">
        <v>4.54</v>
      </c>
      <c r="R67" s="202">
        <v>7.77</v>
      </c>
      <c r="S67" s="202">
        <v>4.7</v>
      </c>
      <c r="T67" s="202">
        <v>0</v>
      </c>
      <c r="U67" s="202">
        <v>6.5</v>
      </c>
      <c r="V67" s="202">
        <v>0.18</v>
      </c>
      <c r="W67" s="202">
        <v>5.63</v>
      </c>
      <c r="X67" s="202">
        <v>20.07</v>
      </c>
      <c r="Y67" s="202">
        <v>0</v>
      </c>
      <c r="Z67" s="202">
        <v>2.37</v>
      </c>
      <c r="AA67" s="202">
        <v>0.77</v>
      </c>
      <c r="AB67" s="202">
        <v>0</v>
      </c>
      <c r="AC67" s="202">
        <v>1.91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24.41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8.27</v>
      </c>
      <c r="D68" s="202">
        <v>2.4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27.63</v>
      </c>
      <c r="L68" s="202">
        <v>46.29</v>
      </c>
      <c r="M68" s="202">
        <v>0</v>
      </c>
      <c r="N68" s="202">
        <v>1.02</v>
      </c>
      <c r="O68" s="202">
        <v>1.69</v>
      </c>
      <c r="P68" s="202">
        <v>2.0499999999999998</v>
      </c>
      <c r="Q68" s="202">
        <v>4.54</v>
      </c>
      <c r="R68" s="202">
        <v>7.77</v>
      </c>
      <c r="S68" s="202">
        <v>4.7</v>
      </c>
      <c r="T68" s="202">
        <v>0</v>
      </c>
      <c r="U68" s="202">
        <v>6.5</v>
      </c>
      <c r="V68" s="202">
        <v>0.18</v>
      </c>
      <c r="W68" s="202">
        <v>5.63</v>
      </c>
      <c r="X68" s="202">
        <v>20.07</v>
      </c>
      <c r="Y68" s="202">
        <v>0</v>
      </c>
      <c r="Z68" s="202">
        <v>2.37</v>
      </c>
      <c r="AA68" s="202">
        <v>0.77</v>
      </c>
      <c r="AB68" s="202">
        <v>0</v>
      </c>
      <c r="AC68" s="202">
        <v>1.91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24.41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8.27</v>
      </c>
      <c r="D69" s="202">
        <v>2.4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27.63</v>
      </c>
      <c r="L69" s="202">
        <v>46.29</v>
      </c>
      <c r="M69" s="202">
        <v>0</v>
      </c>
      <c r="N69" s="202">
        <v>1.02</v>
      </c>
      <c r="O69" s="202">
        <v>1.69</v>
      </c>
      <c r="P69" s="202">
        <v>2.0499999999999998</v>
      </c>
      <c r="Q69" s="202">
        <v>4.54</v>
      </c>
      <c r="R69" s="202">
        <v>7.77</v>
      </c>
      <c r="S69" s="202">
        <v>4.7</v>
      </c>
      <c r="T69" s="202">
        <v>0</v>
      </c>
      <c r="U69" s="202">
        <v>6.4</v>
      </c>
      <c r="V69" s="202">
        <v>0.18</v>
      </c>
      <c r="W69" s="202">
        <v>5.63</v>
      </c>
      <c r="X69" s="202">
        <v>20.07</v>
      </c>
      <c r="Y69" s="202">
        <v>0</v>
      </c>
      <c r="Z69" s="202">
        <v>2.37</v>
      </c>
      <c r="AA69" s="202">
        <v>0.77</v>
      </c>
      <c r="AB69" s="202">
        <v>0</v>
      </c>
      <c r="AC69" s="202">
        <v>1.91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24.41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8.27</v>
      </c>
      <c r="D70" s="202">
        <v>2.4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27.63</v>
      </c>
      <c r="L70" s="202">
        <v>46.29</v>
      </c>
      <c r="M70" s="202">
        <v>0</v>
      </c>
      <c r="N70" s="202">
        <v>1.02</v>
      </c>
      <c r="O70" s="202">
        <v>1.69</v>
      </c>
      <c r="P70" s="202">
        <v>2.0499999999999998</v>
      </c>
      <c r="Q70" s="202">
        <v>4.54</v>
      </c>
      <c r="R70" s="202">
        <v>7.77</v>
      </c>
      <c r="S70" s="202">
        <v>4.7</v>
      </c>
      <c r="T70" s="202">
        <v>0</v>
      </c>
      <c r="U70" s="202">
        <v>6.4</v>
      </c>
      <c r="V70" s="202">
        <v>0.18</v>
      </c>
      <c r="W70" s="202">
        <v>5.63</v>
      </c>
      <c r="X70" s="202">
        <v>20.07</v>
      </c>
      <c r="Y70" s="202">
        <v>0</v>
      </c>
      <c r="Z70" s="202">
        <v>2.37</v>
      </c>
      <c r="AA70" s="202">
        <v>0.77</v>
      </c>
      <c r="AB70" s="202">
        <v>0</v>
      </c>
      <c r="AC70" s="202">
        <v>1.91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24.41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8.27</v>
      </c>
      <c r="D71" s="202">
        <v>2.4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28.59</v>
      </c>
      <c r="L71" s="202">
        <v>47.85</v>
      </c>
      <c r="M71" s="202">
        <v>0</v>
      </c>
      <c r="N71" s="202">
        <v>1.02</v>
      </c>
      <c r="O71" s="202">
        <v>1.69</v>
      </c>
      <c r="P71" s="202">
        <v>2.0499999999999998</v>
      </c>
      <c r="Q71" s="202">
        <v>4.54</v>
      </c>
      <c r="R71" s="202">
        <v>7.77</v>
      </c>
      <c r="S71" s="202">
        <v>4.7</v>
      </c>
      <c r="T71" s="202">
        <v>0</v>
      </c>
      <c r="U71" s="202">
        <v>6.4</v>
      </c>
      <c r="V71" s="202">
        <v>0.18</v>
      </c>
      <c r="W71" s="202">
        <v>5.62</v>
      </c>
      <c r="X71" s="202">
        <v>21.04</v>
      </c>
      <c r="Y71" s="202">
        <v>0</v>
      </c>
      <c r="Z71" s="202">
        <v>2.37</v>
      </c>
      <c r="AA71" s="202">
        <v>0.77</v>
      </c>
      <c r="AB71" s="202">
        <v>0</v>
      </c>
      <c r="AC71" s="202">
        <v>1.91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25.05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8.27</v>
      </c>
      <c r="D72" s="202">
        <v>2.4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28.59</v>
      </c>
      <c r="L72" s="202">
        <v>47.85</v>
      </c>
      <c r="M72" s="202">
        <v>0</v>
      </c>
      <c r="N72" s="202">
        <v>1.02</v>
      </c>
      <c r="O72" s="202">
        <v>1.69</v>
      </c>
      <c r="P72" s="202">
        <v>2.0499999999999998</v>
      </c>
      <c r="Q72" s="202">
        <v>4.54</v>
      </c>
      <c r="R72" s="202">
        <v>7.77</v>
      </c>
      <c r="S72" s="202">
        <v>4.7</v>
      </c>
      <c r="T72" s="202">
        <v>0</v>
      </c>
      <c r="U72" s="202">
        <v>6.4</v>
      </c>
      <c r="V72" s="202">
        <v>0.18</v>
      </c>
      <c r="W72" s="202">
        <v>5.62</v>
      </c>
      <c r="X72" s="202">
        <v>21.04</v>
      </c>
      <c r="Y72" s="202">
        <v>0</v>
      </c>
      <c r="Z72" s="202">
        <v>2.37</v>
      </c>
      <c r="AA72" s="202">
        <v>0.77</v>
      </c>
      <c r="AB72" s="202">
        <v>0</v>
      </c>
      <c r="AC72" s="202">
        <v>1.91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25.05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8.27</v>
      </c>
      <c r="D73" s="202">
        <v>2.4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21.16</v>
      </c>
      <c r="J73" s="202">
        <v>1.1100000000000001</v>
      </c>
      <c r="K73" s="202">
        <v>28.59</v>
      </c>
      <c r="L73" s="202">
        <v>47.85</v>
      </c>
      <c r="M73" s="202">
        <v>0</v>
      </c>
      <c r="N73" s="202">
        <v>1.02</v>
      </c>
      <c r="O73" s="202">
        <v>1.69</v>
      </c>
      <c r="P73" s="202">
        <v>2.0499999999999998</v>
      </c>
      <c r="Q73" s="202">
        <v>4.54</v>
      </c>
      <c r="R73" s="202">
        <v>7.77</v>
      </c>
      <c r="S73" s="202">
        <v>4.7</v>
      </c>
      <c r="T73" s="202">
        <v>0</v>
      </c>
      <c r="U73" s="202">
        <v>6.4</v>
      </c>
      <c r="V73" s="202">
        <v>0.18</v>
      </c>
      <c r="W73" s="202">
        <v>5.62</v>
      </c>
      <c r="X73" s="202">
        <v>21.04</v>
      </c>
      <c r="Y73" s="202">
        <v>0</v>
      </c>
      <c r="Z73" s="202">
        <v>2.37</v>
      </c>
      <c r="AA73" s="202">
        <v>0.77</v>
      </c>
      <c r="AB73" s="202">
        <v>0</v>
      </c>
      <c r="AC73" s="202">
        <v>1.91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25.05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8.27</v>
      </c>
      <c r="D74" s="202">
        <v>2.4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21.16</v>
      </c>
      <c r="J74" s="202">
        <v>1.1100000000000001</v>
      </c>
      <c r="K74" s="202">
        <v>28.59</v>
      </c>
      <c r="L74" s="202">
        <v>47.85</v>
      </c>
      <c r="M74" s="202">
        <v>0</v>
      </c>
      <c r="N74" s="202">
        <v>1.02</v>
      </c>
      <c r="O74" s="202">
        <v>1.69</v>
      </c>
      <c r="P74" s="202">
        <v>2.0499999999999998</v>
      </c>
      <c r="Q74" s="202">
        <v>4.54</v>
      </c>
      <c r="R74" s="202">
        <v>7.77</v>
      </c>
      <c r="S74" s="202">
        <v>4.7</v>
      </c>
      <c r="T74" s="202">
        <v>0</v>
      </c>
      <c r="U74" s="202">
        <v>6.4</v>
      </c>
      <c r="V74" s="202">
        <v>0.18</v>
      </c>
      <c r="W74" s="202">
        <v>5.62</v>
      </c>
      <c r="X74" s="202">
        <v>21.04</v>
      </c>
      <c r="Y74" s="202">
        <v>0</v>
      </c>
      <c r="Z74" s="202">
        <v>2.37</v>
      </c>
      <c r="AA74" s="202">
        <v>0.77</v>
      </c>
      <c r="AB74" s="202">
        <v>0</v>
      </c>
      <c r="AC74" s="202">
        <v>1.91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25.05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8.27</v>
      </c>
      <c r="D75" s="202">
        <v>2.4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21.16</v>
      </c>
      <c r="J75" s="202">
        <v>1.1100000000000001</v>
      </c>
      <c r="K75" s="202">
        <v>28.59</v>
      </c>
      <c r="L75" s="202">
        <v>47.85</v>
      </c>
      <c r="M75" s="202">
        <v>0</v>
      </c>
      <c r="N75" s="202">
        <v>1.02</v>
      </c>
      <c r="O75" s="202">
        <v>1.69</v>
      </c>
      <c r="P75" s="202">
        <v>2.0499999999999998</v>
      </c>
      <c r="Q75" s="202">
        <v>4.54</v>
      </c>
      <c r="R75" s="202">
        <v>7.77</v>
      </c>
      <c r="S75" s="202">
        <v>4.7</v>
      </c>
      <c r="T75" s="202">
        <v>0</v>
      </c>
      <c r="U75" s="202">
        <v>6.31</v>
      </c>
      <c r="V75" s="202">
        <v>0.18</v>
      </c>
      <c r="W75" s="202">
        <v>0.38</v>
      </c>
      <c r="X75" s="202">
        <v>1.25</v>
      </c>
      <c r="Y75" s="202">
        <v>0</v>
      </c>
      <c r="Z75" s="202">
        <v>2.37</v>
      </c>
      <c r="AA75" s="202">
        <v>0.77</v>
      </c>
      <c r="AB75" s="202">
        <v>0</v>
      </c>
      <c r="AC75" s="202">
        <v>1.91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25.05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8.27</v>
      </c>
      <c r="D76" s="202">
        <v>2.4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21.16</v>
      </c>
      <c r="J76" s="202">
        <v>1.1100000000000001</v>
      </c>
      <c r="K76" s="202">
        <v>28.59</v>
      </c>
      <c r="L76" s="202">
        <v>47.85</v>
      </c>
      <c r="M76" s="202">
        <v>0</v>
      </c>
      <c r="N76" s="202">
        <v>1.02</v>
      </c>
      <c r="O76" s="202">
        <v>1.69</v>
      </c>
      <c r="P76" s="202">
        <v>2.0499999999999998</v>
      </c>
      <c r="Q76" s="202">
        <v>0.19</v>
      </c>
      <c r="R76" s="202">
        <v>0.36</v>
      </c>
      <c r="S76" s="202">
        <v>0.22</v>
      </c>
      <c r="T76" s="202">
        <v>0</v>
      </c>
      <c r="U76" s="202">
        <v>6.31</v>
      </c>
      <c r="V76" s="202">
        <v>0.18</v>
      </c>
      <c r="W76" s="202">
        <v>0.38</v>
      </c>
      <c r="X76" s="202">
        <v>1.25</v>
      </c>
      <c r="Y76" s="202">
        <v>0</v>
      </c>
      <c r="Z76" s="202">
        <v>2.37</v>
      </c>
      <c r="AA76" s="202">
        <v>0.77</v>
      </c>
      <c r="AB76" s="202">
        <v>0</v>
      </c>
      <c r="AC76" s="202">
        <v>1.91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25.05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8.27</v>
      </c>
      <c r="D77" s="202">
        <v>2.4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21.16</v>
      </c>
      <c r="J77" s="202">
        <v>1.1100000000000001</v>
      </c>
      <c r="K77" s="202">
        <v>1.73</v>
      </c>
      <c r="L77" s="202">
        <v>45.92</v>
      </c>
      <c r="M77" s="202">
        <v>0</v>
      </c>
      <c r="N77" s="202">
        <v>1.02</v>
      </c>
      <c r="O77" s="202">
        <v>1.69</v>
      </c>
      <c r="P77" s="202">
        <v>2.0499999999999998</v>
      </c>
      <c r="Q77" s="202">
        <v>0.19</v>
      </c>
      <c r="R77" s="202">
        <v>0.36</v>
      </c>
      <c r="S77" s="202">
        <v>0.22</v>
      </c>
      <c r="T77" s="202">
        <v>0</v>
      </c>
      <c r="U77" s="202">
        <v>6.31</v>
      </c>
      <c r="V77" s="202">
        <v>0.47</v>
      </c>
      <c r="W77" s="202">
        <v>0.38</v>
      </c>
      <c r="X77" s="202">
        <v>1.26</v>
      </c>
      <c r="Y77" s="202">
        <v>0</v>
      </c>
      <c r="Z77" s="202">
        <v>2.37</v>
      </c>
      <c r="AA77" s="202">
        <v>0.77</v>
      </c>
      <c r="AB77" s="202">
        <v>0</v>
      </c>
      <c r="AC77" s="202">
        <v>1.91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25.05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8.27</v>
      </c>
      <c r="D78" s="202">
        <v>2.4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21.16</v>
      </c>
      <c r="J78" s="202">
        <v>1.1100000000000001</v>
      </c>
      <c r="K78" s="202">
        <v>1.73</v>
      </c>
      <c r="L78" s="202">
        <v>2.19</v>
      </c>
      <c r="M78" s="202">
        <v>0</v>
      </c>
      <c r="N78" s="202">
        <v>1.02</v>
      </c>
      <c r="O78" s="202">
        <v>1.69</v>
      </c>
      <c r="P78" s="202">
        <v>2.0499999999999998</v>
      </c>
      <c r="Q78" s="202">
        <v>0.19</v>
      </c>
      <c r="R78" s="202">
        <v>0.36</v>
      </c>
      <c r="S78" s="202">
        <v>0.22</v>
      </c>
      <c r="T78" s="202">
        <v>0</v>
      </c>
      <c r="U78" s="202">
        <v>6.31</v>
      </c>
      <c r="V78" s="202">
        <v>0.18</v>
      </c>
      <c r="W78" s="202">
        <v>0.38</v>
      </c>
      <c r="X78" s="202">
        <v>1.26</v>
      </c>
      <c r="Y78" s="202">
        <v>0</v>
      </c>
      <c r="Z78" s="202">
        <v>2.37</v>
      </c>
      <c r="AA78" s="202">
        <v>0.77</v>
      </c>
      <c r="AB78" s="202">
        <v>0</v>
      </c>
      <c r="AC78" s="202">
        <v>1.91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25.05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8.27</v>
      </c>
      <c r="D79" s="202">
        <v>2.4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21.16</v>
      </c>
      <c r="J79" s="202">
        <v>1.1100000000000001</v>
      </c>
      <c r="K79" s="202">
        <v>1.73</v>
      </c>
      <c r="L79" s="202">
        <v>2.19</v>
      </c>
      <c r="M79" s="202">
        <v>0</v>
      </c>
      <c r="N79" s="202">
        <v>1.02</v>
      </c>
      <c r="O79" s="202">
        <v>1.69</v>
      </c>
      <c r="P79" s="202">
        <v>2.0499999999999998</v>
      </c>
      <c r="Q79" s="202">
        <v>0.19</v>
      </c>
      <c r="R79" s="202">
        <v>0.36</v>
      </c>
      <c r="S79" s="202">
        <v>0.22</v>
      </c>
      <c r="T79" s="202">
        <v>0</v>
      </c>
      <c r="U79" s="202">
        <v>6.31</v>
      </c>
      <c r="V79" s="202">
        <v>0.18</v>
      </c>
      <c r="W79" s="202">
        <v>0.38</v>
      </c>
      <c r="X79" s="202">
        <v>1.26</v>
      </c>
      <c r="Y79" s="202">
        <v>0</v>
      </c>
      <c r="Z79" s="202">
        <v>2.37</v>
      </c>
      <c r="AA79" s="202">
        <v>0.77</v>
      </c>
      <c r="AB79" s="202">
        <v>0</v>
      </c>
      <c r="AC79" s="202">
        <v>1.91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25.05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8.27</v>
      </c>
      <c r="D80" s="202">
        <v>2.4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21.16</v>
      </c>
      <c r="J80" s="202">
        <v>1.1100000000000001</v>
      </c>
      <c r="K80" s="202">
        <v>1.73</v>
      </c>
      <c r="L80" s="202">
        <v>2.19</v>
      </c>
      <c r="M80" s="202">
        <v>0</v>
      </c>
      <c r="N80" s="202">
        <v>1.02</v>
      </c>
      <c r="O80" s="202">
        <v>1.69</v>
      </c>
      <c r="P80" s="202">
        <v>2.0499999999999998</v>
      </c>
      <c r="Q80" s="202">
        <v>0.19</v>
      </c>
      <c r="R80" s="202">
        <v>0.36</v>
      </c>
      <c r="S80" s="202">
        <v>0.22</v>
      </c>
      <c r="T80" s="202">
        <v>0</v>
      </c>
      <c r="U80" s="202">
        <v>6.31</v>
      </c>
      <c r="V80" s="202">
        <v>0.18</v>
      </c>
      <c r="W80" s="202">
        <v>0.38</v>
      </c>
      <c r="X80" s="202">
        <v>1.26</v>
      </c>
      <c r="Y80" s="202">
        <v>0</v>
      </c>
      <c r="Z80" s="202">
        <v>2.37</v>
      </c>
      <c r="AA80" s="202">
        <v>0.77</v>
      </c>
      <c r="AB80" s="202">
        <v>0</v>
      </c>
      <c r="AC80" s="202">
        <v>1.91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25.05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21.16</v>
      </c>
      <c r="J81" s="202">
        <v>1.1100000000000001</v>
      </c>
      <c r="K81" s="202">
        <v>1.73</v>
      </c>
      <c r="L81" s="202">
        <v>2.19</v>
      </c>
      <c r="M81" s="202">
        <v>0</v>
      </c>
      <c r="N81" s="202">
        <v>1.02</v>
      </c>
      <c r="O81" s="202">
        <v>1.69</v>
      </c>
      <c r="P81" s="202">
        <v>2.0499999999999998</v>
      </c>
      <c r="Q81" s="202">
        <v>0.19</v>
      </c>
      <c r="R81" s="202">
        <v>0.36</v>
      </c>
      <c r="S81" s="202">
        <v>0.22</v>
      </c>
      <c r="T81" s="202">
        <v>0</v>
      </c>
      <c r="U81" s="202">
        <v>6.31</v>
      </c>
      <c r="V81" s="202">
        <v>0.18</v>
      </c>
      <c r="W81" s="202">
        <v>0.38</v>
      </c>
      <c r="X81" s="202">
        <v>1.26</v>
      </c>
      <c r="Y81" s="202">
        <v>0</v>
      </c>
      <c r="Z81" s="202">
        <v>2.37</v>
      </c>
      <c r="AA81" s="202">
        <v>0.77</v>
      </c>
      <c r="AB81" s="202">
        <v>0</v>
      </c>
      <c r="AC81" s="202">
        <v>1.91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25.05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21.16</v>
      </c>
      <c r="J82" s="202">
        <v>1.1100000000000001</v>
      </c>
      <c r="K82" s="202">
        <v>1.73</v>
      </c>
      <c r="L82" s="202">
        <v>2.19</v>
      </c>
      <c r="M82" s="202">
        <v>0</v>
      </c>
      <c r="N82" s="202">
        <v>1.02</v>
      </c>
      <c r="O82" s="202">
        <v>1.69</v>
      </c>
      <c r="P82" s="202">
        <v>2.0499999999999998</v>
      </c>
      <c r="Q82" s="202">
        <v>0.19</v>
      </c>
      <c r="R82" s="202">
        <v>0.36</v>
      </c>
      <c r="S82" s="202">
        <v>0.22</v>
      </c>
      <c r="T82" s="202">
        <v>0</v>
      </c>
      <c r="U82" s="202">
        <v>6.31</v>
      </c>
      <c r="V82" s="202">
        <v>0.18</v>
      </c>
      <c r="W82" s="202">
        <v>0.38</v>
      </c>
      <c r="X82" s="202">
        <v>1.26</v>
      </c>
      <c r="Y82" s="202">
        <v>0</v>
      </c>
      <c r="Z82" s="202">
        <v>2.37</v>
      </c>
      <c r="AA82" s="202">
        <v>0.77</v>
      </c>
      <c r="AB82" s="202">
        <v>0</v>
      </c>
      <c r="AC82" s="202">
        <v>1.91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25.05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21.16</v>
      </c>
      <c r="J83" s="202">
        <v>1.1100000000000001</v>
      </c>
      <c r="K83" s="202">
        <v>1.73</v>
      </c>
      <c r="L83" s="202">
        <v>45.92</v>
      </c>
      <c r="M83" s="202">
        <v>0</v>
      </c>
      <c r="N83" s="202">
        <v>1.02</v>
      </c>
      <c r="O83" s="202">
        <v>1.69</v>
      </c>
      <c r="P83" s="202">
        <v>2.0499999999999998</v>
      </c>
      <c r="Q83" s="202">
        <v>0.19</v>
      </c>
      <c r="R83" s="202">
        <v>0.36</v>
      </c>
      <c r="S83" s="202">
        <v>0.22</v>
      </c>
      <c r="T83" s="202">
        <v>0</v>
      </c>
      <c r="U83" s="202">
        <v>6.31</v>
      </c>
      <c r="V83" s="202">
        <v>0.18</v>
      </c>
      <c r="W83" s="202">
        <v>0.38</v>
      </c>
      <c r="X83" s="202">
        <v>1.26</v>
      </c>
      <c r="Y83" s="202">
        <v>0</v>
      </c>
      <c r="Z83" s="202">
        <v>2.37</v>
      </c>
      <c r="AA83" s="202">
        <v>0.77</v>
      </c>
      <c r="AB83" s="202">
        <v>0</v>
      </c>
      <c r="AC83" s="202">
        <v>1.91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25.05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21.16</v>
      </c>
      <c r="J84" s="202">
        <v>1.1100000000000001</v>
      </c>
      <c r="K84" s="202">
        <v>1.73</v>
      </c>
      <c r="L84" s="202">
        <v>45.92</v>
      </c>
      <c r="M84" s="202">
        <v>0</v>
      </c>
      <c r="N84" s="202">
        <v>1.02</v>
      </c>
      <c r="O84" s="202">
        <v>1.69</v>
      </c>
      <c r="P84" s="202">
        <v>2.0499999999999998</v>
      </c>
      <c r="Q84" s="202">
        <v>0.19</v>
      </c>
      <c r="R84" s="202">
        <v>0.36</v>
      </c>
      <c r="S84" s="202">
        <v>0.22</v>
      </c>
      <c r="T84" s="202">
        <v>0</v>
      </c>
      <c r="U84" s="202">
        <v>6.31</v>
      </c>
      <c r="V84" s="202">
        <v>0.18</v>
      </c>
      <c r="W84" s="202">
        <v>0.38</v>
      </c>
      <c r="X84" s="202">
        <v>1.26</v>
      </c>
      <c r="Y84" s="202">
        <v>0</v>
      </c>
      <c r="Z84" s="202">
        <v>2.37</v>
      </c>
      <c r="AA84" s="202">
        <v>0.77</v>
      </c>
      <c r="AB84" s="202">
        <v>0</v>
      </c>
      <c r="AC84" s="202">
        <v>1.91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25.05</v>
      </c>
      <c r="AJ84" s="202">
        <v>0</v>
      </c>
      <c r="AK84" s="202">
        <v>9.92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21.16</v>
      </c>
      <c r="J85" s="202">
        <v>1.1100000000000001</v>
      </c>
      <c r="K85" s="202">
        <v>1.73</v>
      </c>
      <c r="L85" s="202">
        <v>45.92</v>
      </c>
      <c r="M85" s="202">
        <v>0</v>
      </c>
      <c r="N85" s="202">
        <v>1.02</v>
      </c>
      <c r="O85" s="202">
        <v>1.69</v>
      </c>
      <c r="P85" s="202">
        <v>2.0499999999999998</v>
      </c>
      <c r="Q85" s="202">
        <v>0.19</v>
      </c>
      <c r="R85" s="202">
        <v>0.36</v>
      </c>
      <c r="S85" s="202">
        <v>0.22</v>
      </c>
      <c r="T85" s="202">
        <v>0</v>
      </c>
      <c r="U85" s="202">
        <v>6.31</v>
      </c>
      <c r="V85" s="202">
        <v>0.18</v>
      </c>
      <c r="W85" s="202">
        <v>0.38</v>
      </c>
      <c r="X85" s="202">
        <v>1.26</v>
      </c>
      <c r="Y85" s="202">
        <v>0</v>
      </c>
      <c r="Z85" s="202">
        <v>2.37</v>
      </c>
      <c r="AA85" s="202">
        <v>0.77</v>
      </c>
      <c r="AB85" s="202">
        <v>0</v>
      </c>
      <c r="AC85" s="202">
        <v>1.55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24.75</v>
      </c>
      <c r="AJ85" s="202">
        <v>0</v>
      </c>
      <c r="AK85" s="202">
        <v>9.92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21.16</v>
      </c>
      <c r="J86" s="202">
        <v>1.1100000000000001</v>
      </c>
      <c r="K86" s="202">
        <v>1.73</v>
      </c>
      <c r="L86" s="202">
        <v>45.92</v>
      </c>
      <c r="M86" s="202">
        <v>0</v>
      </c>
      <c r="N86" s="202">
        <v>1.02</v>
      </c>
      <c r="O86" s="202">
        <v>1.69</v>
      </c>
      <c r="P86" s="202">
        <v>2.0499999999999998</v>
      </c>
      <c r="Q86" s="202">
        <v>0.19</v>
      </c>
      <c r="R86" s="202">
        <v>0.36</v>
      </c>
      <c r="S86" s="202">
        <v>0.22</v>
      </c>
      <c r="T86" s="202">
        <v>0</v>
      </c>
      <c r="U86" s="202">
        <v>6.31</v>
      </c>
      <c r="V86" s="202">
        <v>0.18</v>
      </c>
      <c r="W86" s="202">
        <v>0.38</v>
      </c>
      <c r="X86" s="202">
        <v>1.26</v>
      </c>
      <c r="Y86" s="202">
        <v>0</v>
      </c>
      <c r="Z86" s="202">
        <v>2.37</v>
      </c>
      <c r="AA86" s="202">
        <v>0.77</v>
      </c>
      <c r="AB86" s="202">
        <v>0</v>
      </c>
      <c r="AC86" s="202">
        <v>1.55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24.75</v>
      </c>
      <c r="AJ86" s="202">
        <v>0</v>
      </c>
      <c r="AK86" s="202">
        <v>9.92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21.16</v>
      </c>
      <c r="J87" s="202">
        <v>1.1100000000000001</v>
      </c>
      <c r="K87" s="202">
        <v>1.73</v>
      </c>
      <c r="L87" s="202">
        <v>45.92</v>
      </c>
      <c r="M87" s="202">
        <v>0</v>
      </c>
      <c r="N87" s="202">
        <v>1.02</v>
      </c>
      <c r="O87" s="202">
        <v>1.69</v>
      </c>
      <c r="P87" s="202">
        <v>2.0499999999999998</v>
      </c>
      <c r="Q87" s="202">
        <v>0.19</v>
      </c>
      <c r="R87" s="202">
        <v>0.36</v>
      </c>
      <c r="S87" s="202">
        <v>0.22</v>
      </c>
      <c r="T87" s="202">
        <v>0</v>
      </c>
      <c r="U87" s="202">
        <v>6.31</v>
      </c>
      <c r="V87" s="202">
        <v>0.18</v>
      </c>
      <c r="W87" s="202">
        <v>0.38</v>
      </c>
      <c r="X87" s="202">
        <v>1.26</v>
      </c>
      <c r="Y87" s="202">
        <v>0</v>
      </c>
      <c r="Z87" s="202">
        <v>2.37</v>
      </c>
      <c r="AA87" s="202">
        <v>0.77</v>
      </c>
      <c r="AB87" s="202">
        <v>0</v>
      </c>
      <c r="AC87" s="202">
        <v>1.55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24.75</v>
      </c>
      <c r="AJ87" s="202">
        <v>0</v>
      </c>
      <c r="AK87" s="202">
        <v>9.92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21.16</v>
      </c>
      <c r="J88" s="202">
        <v>1.1100000000000001</v>
      </c>
      <c r="K88" s="202">
        <v>1.73</v>
      </c>
      <c r="L88" s="202">
        <v>45.92</v>
      </c>
      <c r="M88" s="202">
        <v>0</v>
      </c>
      <c r="N88" s="202">
        <v>1.02</v>
      </c>
      <c r="O88" s="202">
        <v>1.69</v>
      </c>
      <c r="P88" s="202">
        <v>2.0499999999999998</v>
      </c>
      <c r="Q88" s="202">
        <v>0.19</v>
      </c>
      <c r="R88" s="202">
        <v>0.36</v>
      </c>
      <c r="S88" s="202">
        <v>0.22</v>
      </c>
      <c r="T88" s="202">
        <v>0</v>
      </c>
      <c r="U88" s="202">
        <v>6.31</v>
      </c>
      <c r="V88" s="202">
        <v>0.18</v>
      </c>
      <c r="W88" s="202">
        <v>0.38</v>
      </c>
      <c r="X88" s="202">
        <v>1.26</v>
      </c>
      <c r="Y88" s="202">
        <v>0</v>
      </c>
      <c r="Z88" s="202">
        <v>2.37</v>
      </c>
      <c r="AA88" s="202">
        <v>0.77</v>
      </c>
      <c r="AB88" s="202">
        <v>0</v>
      </c>
      <c r="AC88" s="202">
        <v>1.55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24.75</v>
      </c>
      <c r="AJ88" s="202">
        <v>0</v>
      </c>
      <c r="AK88" s="202">
        <v>9.92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21.16</v>
      </c>
      <c r="J89" s="202">
        <v>1.1100000000000001</v>
      </c>
      <c r="K89" s="202">
        <v>1.73</v>
      </c>
      <c r="L89" s="202">
        <v>45.92</v>
      </c>
      <c r="M89" s="202">
        <v>0</v>
      </c>
      <c r="N89" s="202">
        <v>1.02</v>
      </c>
      <c r="O89" s="202">
        <v>1.69</v>
      </c>
      <c r="P89" s="202">
        <v>2.0499999999999998</v>
      </c>
      <c r="Q89" s="202">
        <v>0.19</v>
      </c>
      <c r="R89" s="202">
        <v>0.36</v>
      </c>
      <c r="S89" s="202">
        <v>0.22</v>
      </c>
      <c r="T89" s="202">
        <v>0</v>
      </c>
      <c r="U89" s="202">
        <v>6.31</v>
      </c>
      <c r="V89" s="202">
        <v>0.18</v>
      </c>
      <c r="W89" s="202">
        <v>0.38</v>
      </c>
      <c r="X89" s="202">
        <v>1.26</v>
      </c>
      <c r="Y89" s="202">
        <v>0</v>
      </c>
      <c r="Z89" s="202">
        <v>2.37</v>
      </c>
      <c r="AA89" s="202">
        <v>0.77</v>
      </c>
      <c r="AB89" s="202">
        <v>0</v>
      </c>
      <c r="AC89" s="202">
        <v>1.55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24.75</v>
      </c>
      <c r="AJ89" s="202">
        <v>0</v>
      </c>
      <c r="AK89" s="202">
        <v>9.92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21.16</v>
      </c>
      <c r="J90" s="202">
        <v>1.1100000000000001</v>
      </c>
      <c r="K90" s="202">
        <v>1.73</v>
      </c>
      <c r="L90" s="202">
        <v>45.92</v>
      </c>
      <c r="M90" s="202">
        <v>0</v>
      </c>
      <c r="N90" s="202">
        <v>1.02</v>
      </c>
      <c r="O90" s="202">
        <v>1.69</v>
      </c>
      <c r="P90" s="202">
        <v>2.0499999999999998</v>
      </c>
      <c r="Q90" s="202">
        <v>0.19</v>
      </c>
      <c r="R90" s="202">
        <v>0.36</v>
      </c>
      <c r="S90" s="202">
        <v>0.22</v>
      </c>
      <c r="T90" s="202">
        <v>0</v>
      </c>
      <c r="U90" s="202">
        <v>6.31</v>
      </c>
      <c r="V90" s="202">
        <v>0.18</v>
      </c>
      <c r="W90" s="202">
        <v>0.38</v>
      </c>
      <c r="X90" s="202">
        <v>1.26</v>
      </c>
      <c r="Y90" s="202">
        <v>0</v>
      </c>
      <c r="Z90" s="202">
        <v>2.37</v>
      </c>
      <c r="AA90" s="202">
        <v>0.77</v>
      </c>
      <c r="AB90" s="202">
        <v>0</v>
      </c>
      <c r="AC90" s="202">
        <v>1.55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24.75</v>
      </c>
      <c r="AJ90" s="202">
        <v>0</v>
      </c>
      <c r="AK90" s="202">
        <v>9.92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21.16</v>
      </c>
      <c r="J91" s="202">
        <v>1.1100000000000001</v>
      </c>
      <c r="K91" s="202">
        <v>1.73</v>
      </c>
      <c r="L91" s="202">
        <v>45.92</v>
      </c>
      <c r="M91" s="202">
        <v>0</v>
      </c>
      <c r="N91" s="202">
        <v>1.02</v>
      </c>
      <c r="O91" s="202">
        <v>1.69</v>
      </c>
      <c r="P91" s="202">
        <v>2.0499999999999998</v>
      </c>
      <c r="Q91" s="202">
        <v>0.19</v>
      </c>
      <c r="R91" s="202">
        <v>0.36</v>
      </c>
      <c r="S91" s="202">
        <v>0.22</v>
      </c>
      <c r="T91" s="202">
        <v>0</v>
      </c>
      <c r="U91" s="202">
        <v>6.31</v>
      </c>
      <c r="V91" s="202">
        <v>0.18</v>
      </c>
      <c r="W91" s="202">
        <v>0.38</v>
      </c>
      <c r="X91" s="202">
        <v>1.26</v>
      </c>
      <c r="Y91" s="202">
        <v>0</v>
      </c>
      <c r="Z91" s="202">
        <v>2.37</v>
      </c>
      <c r="AA91" s="202">
        <v>0.77</v>
      </c>
      <c r="AB91" s="202">
        <v>0</v>
      </c>
      <c r="AC91" s="202">
        <v>1.55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24.75</v>
      </c>
      <c r="AJ91" s="202">
        <v>0</v>
      </c>
      <c r="AK91" s="202">
        <v>9.92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21.16</v>
      </c>
      <c r="J92" s="202">
        <v>1.1100000000000001</v>
      </c>
      <c r="K92" s="202">
        <v>1.73</v>
      </c>
      <c r="L92" s="202">
        <v>45.92</v>
      </c>
      <c r="M92" s="202">
        <v>0</v>
      </c>
      <c r="N92" s="202">
        <v>1.02</v>
      </c>
      <c r="O92" s="202">
        <v>1.69</v>
      </c>
      <c r="P92" s="202">
        <v>2.0499999999999998</v>
      </c>
      <c r="Q92" s="202">
        <v>0.19</v>
      </c>
      <c r="R92" s="202">
        <v>0.36</v>
      </c>
      <c r="S92" s="202">
        <v>0.22</v>
      </c>
      <c r="T92" s="202">
        <v>0</v>
      </c>
      <c r="U92" s="202">
        <v>6.31</v>
      </c>
      <c r="V92" s="202">
        <v>0.18</v>
      </c>
      <c r="W92" s="202">
        <v>0.38</v>
      </c>
      <c r="X92" s="202">
        <v>1.26</v>
      </c>
      <c r="Y92" s="202">
        <v>0</v>
      </c>
      <c r="Z92" s="202">
        <v>2.37</v>
      </c>
      <c r="AA92" s="202">
        <v>0.77</v>
      </c>
      <c r="AB92" s="202">
        <v>0</v>
      </c>
      <c r="AC92" s="202">
        <v>1.55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24.75</v>
      </c>
      <c r="AJ92" s="202">
        <v>0</v>
      </c>
      <c r="AK92" s="202">
        <v>9.92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21.16</v>
      </c>
      <c r="J93" s="202">
        <v>1.1100000000000001</v>
      </c>
      <c r="K93" s="202">
        <v>1.73</v>
      </c>
      <c r="L93" s="202">
        <v>45.92</v>
      </c>
      <c r="M93" s="202">
        <v>0</v>
      </c>
      <c r="N93" s="202">
        <v>1.02</v>
      </c>
      <c r="O93" s="202">
        <v>1.69</v>
      </c>
      <c r="P93" s="202">
        <v>2.0499999999999998</v>
      </c>
      <c r="Q93" s="202">
        <v>0.19</v>
      </c>
      <c r="R93" s="202">
        <v>0.36</v>
      </c>
      <c r="S93" s="202">
        <v>0.22</v>
      </c>
      <c r="T93" s="202">
        <v>0</v>
      </c>
      <c r="U93" s="202">
        <v>6.31</v>
      </c>
      <c r="V93" s="202">
        <v>0.18</v>
      </c>
      <c r="W93" s="202">
        <v>0.38</v>
      </c>
      <c r="X93" s="202">
        <v>1.26</v>
      </c>
      <c r="Y93" s="202">
        <v>0</v>
      </c>
      <c r="Z93" s="202">
        <v>2.37</v>
      </c>
      <c r="AA93" s="202">
        <v>0.77</v>
      </c>
      <c r="AB93" s="202">
        <v>0</v>
      </c>
      <c r="AC93" s="202">
        <v>1.55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24.75</v>
      </c>
      <c r="AJ93" s="202">
        <v>0</v>
      </c>
      <c r="AK93" s="202">
        <v>9.92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21.16</v>
      </c>
      <c r="J94" s="202">
        <v>1.1100000000000001</v>
      </c>
      <c r="K94" s="202">
        <v>1.73</v>
      </c>
      <c r="L94" s="202">
        <v>45.92</v>
      </c>
      <c r="M94" s="202">
        <v>0</v>
      </c>
      <c r="N94" s="202">
        <v>1.02</v>
      </c>
      <c r="O94" s="202">
        <v>1.69</v>
      </c>
      <c r="P94" s="202">
        <v>2.0499999999999998</v>
      </c>
      <c r="Q94" s="202">
        <v>0.19</v>
      </c>
      <c r="R94" s="202">
        <v>0.36</v>
      </c>
      <c r="S94" s="202">
        <v>0.22</v>
      </c>
      <c r="T94" s="202">
        <v>0</v>
      </c>
      <c r="U94" s="202">
        <v>6.31</v>
      </c>
      <c r="V94" s="202">
        <v>0.18</v>
      </c>
      <c r="W94" s="202">
        <v>0.38</v>
      </c>
      <c r="X94" s="202">
        <v>1.26</v>
      </c>
      <c r="Y94" s="202">
        <v>0</v>
      </c>
      <c r="Z94" s="202">
        <v>2.37</v>
      </c>
      <c r="AA94" s="202">
        <v>0.77</v>
      </c>
      <c r="AB94" s="202">
        <v>0</v>
      </c>
      <c r="AC94" s="202">
        <v>0.28999999999999998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7.02</v>
      </c>
      <c r="AJ94" s="202">
        <v>0</v>
      </c>
      <c r="AK94" s="202">
        <v>9.92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21.16</v>
      </c>
      <c r="J95" s="202">
        <v>1.1100000000000001</v>
      </c>
      <c r="K95" s="202">
        <v>1.73</v>
      </c>
      <c r="L95" s="202">
        <v>45.92</v>
      </c>
      <c r="M95" s="202">
        <v>0</v>
      </c>
      <c r="N95" s="202">
        <v>1.02</v>
      </c>
      <c r="O95" s="202">
        <v>1.69</v>
      </c>
      <c r="P95" s="202">
        <v>2.0499999999999998</v>
      </c>
      <c r="Q95" s="202">
        <v>0.19</v>
      </c>
      <c r="R95" s="202">
        <v>0.36</v>
      </c>
      <c r="S95" s="202">
        <v>0.22</v>
      </c>
      <c r="T95" s="202">
        <v>0</v>
      </c>
      <c r="U95" s="202">
        <v>6.45</v>
      </c>
      <c r="V95" s="202">
        <v>0.18</v>
      </c>
      <c r="W95" s="202">
        <v>0.38</v>
      </c>
      <c r="X95" s="202">
        <v>1.26</v>
      </c>
      <c r="Y95" s="202">
        <v>0</v>
      </c>
      <c r="Z95" s="202">
        <v>2.37</v>
      </c>
      <c r="AA95" s="202">
        <v>0.77</v>
      </c>
      <c r="AB95" s="202">
        <v>0</v>
      </c>
      <c r="AC95" s="202">
        <v>1.55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24.59</v>
      </c>
      <c r="AJ95" s="202">
        <v>0</v>
      </c>
      <c r="AK95" s="202">
        <v>9.92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21.16</v>
      </c>
      <c r="J96" s="202">
        <v>1.1100000000000001</v>
      </c>
      <c r="K96" s="202">
        <v>1.73</v>
      </c>
      <c r="L96" s="202">
        <v>45.92</v>
      </c>
      <c r="M96" s="202">
        <v>0</v>
      </c>
      <c r="N96" s="202">
        <v>1.02</v>
      </c>
      <c r="O96" s="202">
        <v>1.69</v>
      </c>
      <c r="P96" s="202">
        <v>2.0499999999999998</v>
      </c>
      <c r="Q96" s="202">
        <v>0.19</v>
      </c>
      <c r="R96" s="202">
        <v>0.36</v>
      </c>
      <c r="S96" s="202">
        <v>0.22</v>
      </c>
      <c r="T96" s="202">
        <v>0</v>
      </c>
      <c r="U96" s="202">
        <v>6.53</v>
      </c>
      <c r="V96" s="202">
        <v>0.18</v>
      </c>
      <c r="W96" s="202">
        <v>0.38</v>
      </c>
      <c r="X96" s="202">
        <v>1.26</v>
      </c>
      <c r="Y96" s="202">
        <v>0</v>
      </c>
      <c r="Z96" s="202">
        <v>2.37</v>
      </c>
      <c r="AA96" s="202">
        <v>0.77</v>
      </c>
      <c r="AB96" s="202">
        <v>0</v>
      </c>
      <c r="AC96" s="202">
        <v>1.55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24.59</v>
      </c>
      <c r="AJ96" s="202">
        <v>0</v>
      </c>
      <c r="AK96" s="202">
        <v>9.92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21.16</v>
      </c>
      <c r="J97" s="202">
        <v>1.1100000000000001</v>
      </c>
      <c r="K97" s="202">
        <v>1.73</v>
      </c>
      <c r="L97" s="202">
        <v>2.19</v>
      </c>
      <c r="M97" s="202">
        <v>0</v>
      </c>
      <c r="N97" s="202">
        <v>1.02</v>
      </c>
      <c r="O97" s="202">
        <v>1.69</v>
      </c>
      <c r="P97" s="202">
        <v>2.0499999999999998</v>
      </c>
      <c r="Q97" s="202">
        <v>0.19</v>
      </c>
      <c r="R97" s="202">
        <v>0.36</v>
      </c>
      <c r="S97" s="202">
        <v>0.22</v>
      </c>
      <c r="T97" s="202">
        <v>0</v>
      </c>
      <c r="U97" s="202">
        <v>6.63</v>
      </c>
      <c r="V97" s="202">
        <v>0.18</v>
      </c>
      <c r="W97" s="202">
        <v>0.38</v>
      </c>
      <c r="X97" s="202">
        <v>1.26</v>
      </c>
      <c r="Y97" s="202">
        <v>0</v>
      </c>
      <c r="Z97" s="202">
        <v>2.37</v>
      </c>
      <c r="AA97" s="202">
        <v>0.77</v>
      </c>
      <c r="AB97" s="202">
        <v>0</v>
      </c>
      <c r="AC97" s="202">
        <v>1.55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24.59</v>
      </c>
      <c r="AJ97" s="202">
        <v>0</v>
      </c>
      <c r="AK97" s="202">
        <v>9.92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8.27</v>
      </c>
      <c r="D98" s="202">
        <v>2.4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21.16</v>
      </c>
      <c r="J98" s="202">
        <v>1.1100000000000001</v>
      </c>
      <c r="K98" s="202">
        <v>1.73</v>
      </c>
      <c r="L98" s="202">
        <v>2.19</v>
      </c>
      <c r="M98" s="202">
        <v>0</v>
      </c>
      <c r="N98" s="202">
        <v>1.02</v>
      </c>
      <c r="O98" s="202">
        <v>1.69</v>
      </c>
      <c r="P98" s="202">
        <v>2.0499999999999998</v>
      </c>
      <c r="Q98" s="202">
        <v>0.19</v>
      </c>
      <c r="R98" s="202">
        <v>0.36</v>
      </c>
      <c r="S98" s="202">
        <v>0.22</v>
      </c>
      <c r="T98" s="202">
        <v>0</v>
      </c>
      <c r="U98" s="202">
        <v>6.63</v>
      </c>
      <c r="V98" s="202">
        <v>0.18</v>
      </c>
      <c r="W98" s="202">
        <v>0.38</v>
      </c>
      <c r="X98" s="202">
        <v>1.26</v>
      </c>
      <c r="Y98" s="202">
        <v>0</v>
      </c>
      <c r="Z98" s="202">
        <v>2.37</v>
      </c>
      <c r="AA98" s="202">
        <v>0.77</v>
      </c>
      <c r="AB98" s="202">
        <v>0</v>
      </c>
      <c r="AC98" s="202">
        <v>1.55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24.59</v>
      </c>
      <c r="AJ98" s="202">
        <v>0</v>
      </c>
      <c r="AK98" s="202">
        <v>9.92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0.19806499999999988</v>
      </c>
      <c r="D99">
        <f t="shared" si="0"/>
        <v>5.7600000000000096E-2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0.50784000000000085</v>
      </c>
      <c r="J99">
        <f t="shared" si="0"/>
        <v>2.8879999999999996E-2</v>
      </c>
      <c r="K99">
        <f t="shared" si="0"/>
        <v>0.38458250000000027</v>
      </c>
      <c r="L99">
        <f t="shared" si="0"/>
        <v>0.87152250000000064</v>
      </c>
      <c r="M99">
        <f t="shared" si="0"/>
        <v>0</v>
      </c>
      <c r="N99">
        <f t="shared" si="0"/>
        <v>2.4419999999999959E-2</v>
      </c>
      <c r="O99">
        <f t="shared" si="0"/>
        <v>3.9507499999999959E-2</v>
      </c>
      <c r="P99">
        <f t="shared" si="0"/>
        <v>4.8680000000000063E-2</v>
      </c>
      <c r="Q99">
        <f t="shared" si="0"/>
        <v>3.9125000000000007E-2</v>
      </c>
      <c r="R99">
        <f t="shared" si="0"/>
        <v>6.1025000000000114E-2</v>
      </c>
      <c r="S99">
        <f t="shared" si="0"/>
        <v>3.7939999999999988E-2</v>
      </c>
      <c r="T99">
        <f t="shared" si="0"/>
        <v>0</v>
      </c>
      <c r="U99">
        <f t="shared" si="0"/>
        <v>0.15495999999999982</v>
      </c>
      <c r="V99">
        <f t="shared" si="0"/>
        <v>4.3924999999999954E-3</v>
      </c>
      <c r="W99">
        <f t="shared" si="0"/>
        <v>3.819249999999997E-2</v>
      </c>
      <c r="X99">
        <f t="shared" si="0"/>
        <v>0.13411999999999996</v>
      </c>
      <c r="Y99">
        <f t="shared" si="0"/>
        <v>0</v>
      </c>
      <c r="Z99">
        <f t="shared" si="0"/>
        <v>0.15580750000000007</v>
      </c>
      <c r="AA99">
        <f t="shared" si="0"/>
        <v>1.8205000000000009E-2</v>
      </c>
      <c r="AB99">
        <f t="shared" si="0"/>
        <v>0</v>
      </c>
      <c r="AC99">
        <f t="shared" si="0"/>
        <v>3.2532499999999971E-2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0.47068999999999983</v>
      </c>
      <c r="AJ99">
        <f t="shared" si="0"/>
        <v>0</v>
      </c>
      <c r="AK99">
        <f t="shared" si="0"/>
        <v>0.12419000000000011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9.4499999999999993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9.4499999999999993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11.51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11.51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11.51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9.4499999999999993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9.4499999999999993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9.4499999999999993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9.4499999999999993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9.4499999999999993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9.4499999999999993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11.51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11.51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11.51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9.4499999999999993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11.51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11.51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11.51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11.51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11.51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11.51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11.51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11.51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11.51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11.51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11.51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11.51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11.51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11.51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11.51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11.51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9.51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9.51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9.77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9.77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9.77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9.77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9.57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9.57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9.57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9.57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9.57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9.57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9.57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9.57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9.57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9.57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9.57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9.35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9.35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9.35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9.57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9.7799999999999994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9.7799999999999994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9.7799999999999994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9.7799999999999994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9.7799999999999994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9.7799999999999994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9.35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9.35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9.35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9.35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9.59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9.59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9.59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9.59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9.59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9.59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9.59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9.59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9.59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9.59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9.59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9.33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9.33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9.33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9.33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9.33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9.33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9.33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9.33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9.27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9.27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9.27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9.27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0.2419050000000002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47.27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47.27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57.57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57.57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57.57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47.27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47.27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47.27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47.27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47.27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47.27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0.06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57.57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0.06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57.57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0.06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57.57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47.27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0.06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57.57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0.06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57.57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0.03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57.57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0.03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57.57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0.03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57.57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57.57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57.57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57.57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57.57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46.74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57.57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57.57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57.57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0.06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0.06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57.57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0.06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57.57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0.06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57.57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0.06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57.57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0.06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57.57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47.57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0.03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47.57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0.03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48.86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0.03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48.86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0.03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48.86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0.03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48.86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0.09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47.83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0.09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47.83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0.09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47.83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0.09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47.83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0.09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47.83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0.09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47.83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0.09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47.83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0.09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47.83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0.09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47.83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0.09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47.83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47.83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46.74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46.74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55.45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0.03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55.45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0.03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46.74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0.03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47.83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0.03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48.91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0.09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48.91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0.09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48.91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0.09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55.45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0.09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48.91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0.09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48.91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0.09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48.91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0.09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46.74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0.09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46.74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0.09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46.74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0.09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46.74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0.09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47.95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0.09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47.95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0.09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47.95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0.09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47.95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0.09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47.95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0.09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47.95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0.09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47.95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0.09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47.95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0.09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47.95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0.09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47.95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0.09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47.95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0.09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47.95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0.09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47.95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0.09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47.95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46.66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46.66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46.66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46.66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46.66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46.66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46.66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46.66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46.66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0.06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56.66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46.36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46.36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46.36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46.36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1.0349999999999995E-3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1.2096799999999976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0</v>
      </c>
      <c r="G3" s="202">
        <v>10</v>
      </c>
      <c r="H3" s="202">
        <v>0</v>
      </c>
      <c r="I3" s="202">
        <v>25.56</v>
      </c>
      <c r="J3" s="202">
        <v>1.68</v>
      </c>
      <c r="K3" s="202">
        <v>0.1</v>
      </c>
      <c r="L3" s="202">
        <v>103.32</v>
      </c>
      <c r="M3" s="202">
        <v>0.91</v>
      </c>
      <c r="N3" s="202">
        <v>1.21</v>
      </c>
      <c r="O3" s="202">
        <v>0</v>
      </c>
      <c r="P3" s="202">
        <v>1.27</v>
      </c>
      <c r="Q3" s="202">
        <v>0.89</v>
      </c>
      <c r="R3" s="202">
        <v>0.45</v>
      </c>
      <c r="S3" s="202">
        <v>0.37</v>
      </c>
      <c r="T3" s="202">
        <v>0</v>
      </c>
      <c r="U3" s="202">
        <v>1.43</v>
      </c>
      <c r="V3" s="202">
        <v>0.56000000000000005</v>
      </c>
      <c r="W3" s="202">
        <v>3.56</v>
      </c>
      <c r="X3" s="202">
        <v>3.7</v>
      </c>
      <c r="Y3" s="202">
        <v>0</v>
      </c>
      <c r="Z3" s="202">
        <v>5.2</v>
      </c>
      <c r="AA3" s="202">
        <v>0</v>
      </c>
      <c r="AB3" s="202">
        <v>0</v>
      </c>
      <c r="AC3" s="202">
        <v>0.46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30.08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0</v>
      </c>
      <c r="G4" s="202">
        <v>10</v>
      </c>
      <c r="H4" s="202">
        <v>0</v>
      </c>
      <c r="I4" s="202">
        <v>25.56</v>
      </c>
      <c r="J4" s="202">
        <v>1.68</v>
      </c>
      <c r="K4" s="202">
        <v>0.1</v>
      </c>
      <c r="L4" s="202">
        <v>170.98</v>
      </c>
      <c r="M4" s="202">
        <v>0.91</v>
      </c>
      <c r="N4" s="202">
        <v>1.21</v>
      </c>
      <c r="O4" s="202">
        <v>0</v>
      </c>
      <c r="P4" s="202">
        <v>1.27</v>
      </c>
      <c r="Q4" s="202">
        <v>0.89</v>
      </c>
      <c r="R4" s="202">
        <v>0.45</v>
      </c>
      <c r="S4" s="202">
        <v>0.37</v>
      </c>
      <c r="T4" s="202">
        <v>0</v>
      </c>
      <c r="U4" s="202">
        <v>1.43</v>
      </c>
      <c r="V4" s="202">
        <v>0.56000000000000005</v>
      </c>
      <c r="W4" s="202">
        <v>3.56</v>
      </c>
      <c r="X4" s="202">
        <v>3.7</v>
      </c>
      <c r="Y4" s="202">
        <v>0</v>
      </c>
      <c r="Z4" s="202">
        <v>5.2</v>
      </c>
      <c r="AA4" s="202">
        <v>0</v>
      </c>
      <c r="AB4" s="202">
        <v>0</v>
      </c>
      <c r="AC4" s="202">
        <v>0.46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30.08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0</v>
      </c>
      <c r="G5" s="202">
        <v>10</v>
      </c>
      <c r="H5" s="202">
        <v>0</v>
      </c>
      <c r="I5" s="202">
        <v>25.56</v>
      </c>
      <c r="J5" s="202">
        <v>1.68</v>
      </c>
      <c r="K5" s="202">
        <v>2.95</v>
      </c>
      <c r="L5" s="202">
        <v>199.97</v>
      </c>
      <c r="M5" s="202">
        <v>0.91</v>
      </c>
      <c r="N5" s="202">
        <v>1.21</v>
      </c>
      <c r="O5" s="202">
        <v>0</v>
      </c>
      <c r="P5" s="202">
        <v>1.27</v>
      </c>
      <c r="Q5" s="202">
        <v>0.89</v>
      </c>
      <c r="R5" s="202">
        <v>0.45</v>
      </c>
      <c r="S5" s="202">
        <v>0.37</v>
      </c>
      <c r="T5" s="202">
        <v>0</v>
      </c>
      <c r="U5" s="202">
        <v>1.43</v>
      </c>
      <c r="V5" s="202">
        <v>0.56000000000000005</v>
      </c>
      <c r="W5" s="202">
        <v>3.56</v>
      </c>
      <c r="X5" s="202">
        <v>3.7</v>
      </c>
      <c r="Y5" s="202">
        <v>0</v>
      </c>
      <c r="Z5" s="202">
        <v>48.7</v>
      </c>
      <c r="AA5" s="202">
        <v>0</v>
      </c>
      <c r="AB5" s="202">
        <v>0</v>
      </c>
      <c r="AC5" s="202">
        <v>0.49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33.47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0</v>
      </c>
      <c r="G6" s="202">
        <v>10</v>
      </c>
      <c r="H6" s="202">
        <v>0</v>
      </c>
      <c r="I6" s="202">
        <v>25.56</v>
      </c>
      <c r="J6" s="202">
        <v>1.68</v>
      </c>
      <c r="K6" s="202">
        <v>2.95</v>
      </c>
      <c r="L6" s="202">
        <v>199.97</v>
      </c>
      <c r="M6" s="202">
        <v>0.91</v>
      </c>
      <c r="N6" s="202">
        <v>1.21</v>
      </c>
      <c r="O6" s="202">
        <v>0</v>
      </c>
      <c r="P6" s="202">
        <v>1.27</v>
      </c>
      <c r="Q6" s="202">
        <v>0.89</v>
      </c>
      <c r="R6" s="202">
        <v>0.45</v>
      </c>
      <c r="S6" s="202">
        <v>0.37</v>
      </c>
      <c r="T6" s="202">
        <v>0</v>
      </c>
      <c r="U6" s="202">
        <v>1.43</v>
      </c>
      <c r="V6" s="202">
        <v>0.56000000000000005</v>
      </c>
      <c r="W6" s="202">
        <v>3.56</v>
      </c>
      <c r="X6" s="202">
        <v>3.7</v>
      </c>
      <c r="Y6" s="202">
        <v>0</v>
      </c>
      <c r="Z6" s="202">
        <v>48.7</v>
      </c>
      <c r="AA6" s="202">
        <v>0</v>
      </c>
      <c r="AB6" s="202">
        <v>0</v>
      </c>
      <c r="AC6" s="202">
        <v>0.49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33.47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0</v>
      </c>
      <c r="G7" s="202">
        <v>10</v>
      </c>
      <c r="H7" s="202">
        <v>0</v>
      </c>
      <c r="I7" s="202">
        <v>25.56</v>
      </c>
      <c r="J7" s="202">
        <v>1.68</v>
      </c>
      <c r="K7" s="202">
        <v>2.95</v>
      </c>
      <c r="L7" s="202">
        <v>199.97</v>
      </c>
      <c r="M7" s="202">
        <v>0.91</v>
      </c>
      <c r="N7" s="202">
        <v>1.21</v>
      </c>
      <c r="O7" s="202">
        <v>0</v>
      </c>
      <c r="P7" s="202">
        <v>1.27</v>
      </c>
      <c r="Q7" s="202">
        <v>6.69</v>
      </c>
      <c r="R7" s="202">
        <v>13.01</v>
      </c>
      <c r="S7" s="202">
        <v>8.1</v>
      </c>
      <c r="T7" s="202">
        <v>0</v>
      </c>
      <c r="U7" s="202">
        <v>1.43</v>
      </c>
      <c r="V7" s="202">
        <v>0.56000000000000005</v>
      </c>
      <c r="W7" s="202">
        <v>3.56</v>
      </c>
      <c r="X7" s="202">
        <v>3.7</v>
      </c>
      <c r="Y7" s="202">
        <v>0</v>
      </c>
      <c r="Z7" s="202">
        <v>48.7</v>
      </c>
      <c r="AA7" s="202">
        <v>0</v>
      </c>
      <c r="AB7" s="202">
        <v>0</v>
      </c>
      <c r="AC7" s="202">
        <v>0.49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33.47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0</v>
      </c>
      <c r="G8" s="202">
        <v>10</v>
      </c>
      <c r="H8" s="202">
        <v>0</v>
      </c>
      <c r="I8" s="202">
        <v>25.56</v>
      </c>
      <c r="J8" s="202">
        <v>1.68</v>
      </c>
      <c r="K8" s="202">
        <v>2.95</v>
      </c>
      <c r="L8" s="202">
        <v>199.97</v>
      </c>
      <c r="M8" s="202">
        <v>0.91</v>
      </c>
      <c r="N8" s="202">
        <v>1.21</v>
      </c>
      <c r="O8" s="202">
        <v>0</v>
      </c>
      <c r="P8" s="202">
        <v>1.27</v>
      </c>
      <c r="Q8" s="202">
        <v>6.69</v>
      </c>
      <c r="R8" s="202">
        <v>13.01</v>
      </c>
      <c r="S8" s="202">
        <v>8.1</v>
      </c>
      <c r="T8" s="202">
        <v>0</v>
      </c>
      <c r="U8" s="202">
        <v>1.43</v>
      </c>
      <c r="V8" s="202">
        <v>0.56000000000000005</v>
      </c>
      <c r="W8" s="202">
        <v>3.56</v>
      </c>
      <c r="X8" s="202">
        <v>3.7</v>
      </c>
      <c r="Y8" s="202">
        <v>0</v>
      </c>
      <c r="Z8" s="202">
        <v>48.7</v>
      </c>
      <c r="AA8" s="202">
        <v>0</v>
      </c>
      <c r="AB8" s="202">
        <v>0</v>
      </c>
      <c r="AC8" s="202">
        <v>0.46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30.08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0</v>
      </c>
      <c r="G9" s="202">
        <v>10</v>
      </c>
      <c r="H9" s="202">
        <v>0</v>
      </c>
      <c r="I9" s="202">
        <v>25.56</v>
      </c>
      <c r="J9" s="202">
        <v>1.68</v>
      </c>
      <c r="K9" s="202">
        <v>2.95</v>
      </c>
      <c r="L9" s="202">
        <v>199.97</v>
      </c>
      <c r="M9" s="202">
        <v>0.91</v>
      </c>
      <c r="N9" s="202">
        <v>1.21</v>
      </c>
      <c r="O9" s="202">
        <v>0</v>
      </c>
      <c r="P9" s="202">
        <v>1.27</v>
      </c>
      <c r="Q9" s="202">
        <v>6.69</v>
      </c>
      <c r="R9" s="202">
        <v>13.01</v>
      </c>
      <c r="S9" s="202">
        <v>8.1</v>
      </c>
      <c r="T9" s="202">
        <v>0</v>
      </c>
      <c r="U9" s="202">
        <v>1.43</v>
      </c>
      <c r="V9" s="202">
        <v>0.56000000000000005</v>
      </c>
      <c r="W9" s="202">
        <v>3.56</v>
      </c>
      <c r="X9" s="202">
        <v>3.7</v>
      </c>
      <c r="Y9" s="202">
        <v>0</v>
      </c>
      <c r="Z9" s="202">
        <v>48.7</v>
      </c>
      <c r="AA9" s="202">
        <v>0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30.08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0</v>
      </c>
      <c r="G10" s="202">
        <v>10</v>
      </c>
      <c r="H10" s="202">
        <v>0</v>
      </c>
      <c r="I10" s="202">
        <v>25.56</v>
      </c>
      <c r="J10" s="202">
        <v>1.68</v>
      </c>
      <c r="K10" s="202">
        <v>2.95</v>
      </c>
      <c r="L10" s="202">
        <v>199.97</v>
      </c>
      <c r="M10" s="202">
        <v>0.91</v>
      </c>
      <c r="N10" s="202">
        <v>1.21</v>
      </c>
      <c r="O10" s="202">
        <v>0</v>
      </c>
      <c r="P10" s="202">
        <v>1.27</v>
      </c>
      <c r="Q10" s="202">
        <v>6.69</v>
      </c>
      <c r="R10" s="202">
        <v>13.01</v>
      </c>
      <c r="S10" s="202">
        <v>8.1</v>
      </c>
      <c r="T10" s="202">
        <v>0</v>
      </c>
      <c r="U10" s="202">
        <v>1.43</v>
      </c>
      <c r="V10" s="202">
        <v>0.56000000000000005</v>
      </c>
      <c r="W10" s="202">
        <v>3.56</v>
      </c>
      <c r="X10" s="202">
        <v>3.7</v>
      </c>
      <c r="Y10" s="202">
        <v>0</v>
      </c>
      <c r="Z10" s="202">
        <v>48.7</v>
      </c>
      <c r="AA10" s="202">
        <v>0</v>
      </c>
      <c r="AB10" s="202">
        <v>0</v>
      </c>
      <c r="AC10" s="202">
        <v>0.46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30.08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0</v>
      </c>
      <c r="G11" s="202">
        <v>10</v>
      </c>
      <c r="H11" s="202">
        <v>0</v>
      </c>
      <c r="I11" s="202">
        <v>25.56</v>
      </c>
      <c r="J11" s="202">
        <v>1.68</v>
      </c>
      <c r="K11" s="202">
        <v>2.95</v>
      </c>
      <c r="L11" s="202">
        <v>199.97</v>
      </c>
      <c r="M11" s="202">
        <v>0.91</v>
      </c>
      <c r="N11" s="202">
        <v>1.21</v>
      </c>
      <c r="O11" s="202">
        <v>0</v>
      </c>
      <c r="P11" s="202">
        <v>1.27</v>
      </c>
      <c r="Q11" s="202">
        <v>6.69</v>
      </c>
      <c r="R11" s="202">
        <v>13.01</v>
      </c>
      <c r="S11" s="202">
        <v>8.1</v>
      </c>
      <c r="T11" s="202">
        <v>0</v>
      </c>
      <c r="U11" s="202">
        <v>1.43</v>
      </c>
      <c r="V11" s="202">
        <v>6.36</v>
      </c>
      <c r="W11" s="202">
        <v>3.56</v>
      </c>
      <c r="X11" s="202">
        <v>3.7</v>
      </c>
      <c r="Y11" s="202">
        <v>0</v>
      </c>
      <c r="Z11" s="202">
        <v>48.7</v>
      </c>
      <c r="AA11" s="202">
        <v>0</v>
      </c>
      <c r="AB11" s="202">
        <v>0</v>
      </c>
      <c r="AC11" s="202">
        <v>0.46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30.08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0</v>
      </c>
      <c r="G12" s="202">
        <v>10</v>
      </c>
      <c r="H12" s="202">
        <v>0</v>
      </c>
      <c r="I12" s="202">
        <v>25.56</v>
      </c>
      <c r="J12" s="202">
        <v>1.68</v>
      </c>
      <c r="K12" s="202">
        <v>2.95</v>
      </c>
      <c r="L12" s="202">
        <v>199.97</v>
      </c>
      <c r="M12" s="202">
        <v>0.91</v>
      </c>
      <c r="N12" s="202">
        <v>1.21</v>
      </c>
      <c r="O12" s="202">
        <v>0</v>
      </c>
      <c r="P12" s="202">
        <v>1.27</v>
      </c>
      <c r="Q12" s="202">
        <v>6.69</v>
      </c>
      <c r="R12" s="202">
        <v>13.01</v>
      </c>
      <c r="S12" s="202">
        <v>8.1</v>
      </c>
      <c r="T12" s="202">
        <v>0</v>
      </c>
      <c r="U12" s="202">
        <v>1.43</v>
      </c>
      <c r="V12" s="202">
        <v>6.36</v>
      </c>
      <c r="W12" s="202">
        <v>11.29</v>
      </c>
      <c r="X12" s="202">
        <v>24</v>
      </c>
      <c r="Y12" s="202">
        <v>0</v>
      </c>
      <c r="Z12" s="202">
        <v>48.7</v>
      </c>
      <c r="AA12" s="202">
        <v>0</v>
      </c>
      <c r="AB12" s="202">
        <v>0</v>
      </c>
      <c r="AC12" s="202">
        <v>0.46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30.08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0</v>
      </c>
      <c r="G13" s="202">
        <v>10</v>
      </c>
      <c r="H13" s="202">
        <v>0</v>
      </c>
      <c r="I13" s="202">
        <v>25.56</v>
      </c>
      <c r="J13" s="202">
        <v>1.68</v>
      </c>
      <c r="K13" s="202">
        <v>2.95</v>
      </c>
      <c r="L13" s="202">
        <v>194.43</v>
      </c>
      <c r="M13" s="202">
        <v>0.91</v>
      </c>
      <c r="N13" s="202">
        <v>1.21</v>
      </c>
      <c r="O13" s="202">
        <v>0</v>
      </c>
      <c r="P13" s="202">
        <v>1.27</v>
      </c>
      <c r="Q13" s="202">
        <v>6.69</v>
      </c>
      <c r="R13" s="202">
        <v>13.01</v>
      </c>
      <c r="S13" s="202">
        <v>8.1</v>
      </c>
      <c r="T13" s="202">
        <v>0</v>
      </c>
      <c r="U13" s="202">
        <v>1.43</v>
      </c>
      <c r="V13" s="202">
        <v>6.36</v>
      </c>
      <c r="W13" s="202">
        <v>11.29</v>
      </c>
      <c r="X13" s="202">
        <v>24</v>
      </c>
      <c r="Y13" s="202">
        <v>0</v>
      </c>
      <c r="Z13" s="202">
        <v>48.7</v>
      </c>
      <c r="AA13" s="202">
        <v>0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30.08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0</v>
      </c>
      <c r="G14" s="202">
        <v>10</v>
      </c>
      <c r="H14" s="202">
        <v>0</v>
      </c>
      <c r="I14" s="202">
        <v>25.56</v>
      </c>
      <c r="J14" s="202">
        <v>1.68</v>
      </c>
      <c r="K14" s="202">
        <v>2.95</v>
      </c>
      <c r="L14" s="202">
        <v>194.43</v>
      </c>
      <c r="M14" s="202">
        <v>0.91</v>
      </c>
      <c r="N14" s="202">
        <v>1.21</v>
      </c>
      <c r="O14" s="202">
        <v>0</v>
      </c>
      <c r="P14" s="202">
        <v>1.27</v>
      </c>
      <c r="Q14" s="202">
        <v>6.69</v>
      </c>
      <c r="R14" s="202">
        <v>13.01</v>
      </c>
      <c r="S14" s="202">
        <v>8.1</v>
      </c>
      <c r="T14" s="202">
        <v>0</v>
      </c>
      <c r="U14" s="202">
        <v>1.43</v>
      </c>
      <c r="V14" s="202">
        <v>6.36</v>
      </c>
      <c r="W14" s="202">
        <v>11.29</v>
      </c>
      <c r="X14" s="202">
        <v>24</v>
      </c>
      <c r="Y14" s="202">
        <v>0</v>
      </c>
      <c r="Z14" s="202">
        <v>48.7</v>
      </c>
      <c r="AA14" s="202">
        <v>0</v>
      </c>
      <c r="AB14" s="202">
        <v>0</v>
      </c>
      <c r="AC14" s="202">
        <v>0.83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33.47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0</v>
      </c>
      <c r="G15" s="202">
        <v>10</v>
      </c>
      <c r="H15" s="202">
        <v>0</v>
      </c>
      <c r="I15" s="202">
        <v>25.56</v>
      </c>
      <c r="J15" s="202">
        <v>1.68</v>
      </c>
      <c r="K15" s="202">
        <v>2.95</v>
      </c>
      <c r="L15" s="202">
        <v>194.43</v>
      </c>
      <c r="M15" s="202">
        <v>0.91</v>
      </c>
      <c r="N15" s="202">
        <v>1.21</v>
      </c>
      <c r="O15" s="202">
        <v>0</v>
      </c>
      <c r="P15" s="202">
        <v>1.27</v>
      </c>
      <c r="Q15" s="202">
        <v>5.78</v>
      </c>
      <c r="R15" s="202">
        <v>13.01</v>
      </c>
      <c r="S15" s="202">
        <v>8.1</v>
      </c>
      <c r="T15" s="202">
        <v>0</v>
      </c>
      <c r="U15" s="202">
        <v>1.43</v>
      </c>
      <c r="V15" s="202">
        <v>6.36</v>
      </c>
      <c r="W15" s="202">
        <v>11.29</v>
      </c>
      <c r="X15" s="202">
        <v>24</v>
      </c>
      <c r="Y15" s="202">
        <v>0</v>
      </c>
      <c r="Z15" s="202">
        <v>48.69</v>
      </c>
      <c r="AA15" s="202">
        <v>0</v>
      </c>
      <c r="AB15" s="202">
        <v>0</v>
      </c>
      <c r="AC15" s="202">
        <v>0.83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33.47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0</v>
      </c>
      <c r="G16" s="202">
        <v>10</v>
      </c>
      <c r="H16" s="202">
        <v>0</v>
      </c>
      <c r="I16" s="202">
        <v>25.56</v>
      </c>
      <c r="J16" s="202">
        <v>1.68</v>
      </c>
      <c r="K16" s="202">
        <v>2.95</v>
      </c>
      <c r="L16" s="202">
        <v>193.7</v>
      </c>
      <c r="M16" s="202">
        <v>0.91</v>
      </c>
      <c r="N16" s="202">
        <v>1.21</v>
      </c>
      <c r="O16" s="202">
        <v>0</v>
      </c>
      <c r="P16" s="202">
        <v>1.27</v>
      </c>
      <c r="Q16" s="202">
        <v>5.78</v>
      </c>
      <c r="R16" s="202">
        <v>13.01</v>
      </c>
      <c r="S16" s="202">
        <v>8.1</v>
      </c>
      <c r="T16" s="202">
        <v>0</v>
      </c>
      <c r="U16" s="202">
        <v>1.43</v>
      </c>
      <c r="V16" s="202">
        <v>6.36</v>
      </c>
      <c r="W16" s="202">
        <v>11.29</v>
      </c>
      <c r="X16" s="202">
        <v>24</v>
      </c>
      <c r="Y16" s="202">
        <v>0</v>
      </c>
      <c r="Z16" s="202">
        <v>48.69</v>
      </c>
      <c r="AA16" s="202">
        <v>0</v>
      </c>
      <c r="AB16" s="202">
        <v>0</v>
      </c>
      <c r="AC16" s="202">
        <v>0.83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33.47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0</v>
      </c>
      <c r="G17" s="202">
        <v>10</v>
      </c>
      <c r="H17" s="202">
        <v>0</v>
      </c>
      <c r="I17" s="202">
        <v>25.56</v>
      </c>
      <c r="J17" s="202">
        <v>1.68</v>
      </c>
      <c r="K17" s="202">
        <v>2.95</v>
      </c>
      <c r="L17" s="202">
        <v>193.7</v>
      </c>
      <c r="M17" s="202">
        <v>0.91</v>
      </c>
      <c r="N17" s="202">
        <v>1.21</v>
      </c>
      <c r="O17" s="202">
        <v>0</v>
      </c>
      <c r="P17" s="202">
        <v>1.27</v>
      </c>
      <c r="Q17" s="202">
        <v>5.78</v>
      </c>
      <c r="R17" s="202">
        <v>13.01</v>
      </c>
      <c r="S17" s="202">
        <v>8.1</v>
      </c>
      <c r="T17" s="202">
        <v>0</v>
      </c>
      <c r="U17" s="202">
        <v>1.43</v>
      </c>
      <c r="V17" s="202">
        <v>6.36</v>
      </c>
      <c r="W17" s="202">
        <v>11.29</v>
      </c>
      <c r="X17" s="202">
        <v>24</v>
      </c>
      <c r="Y17" s="202">
        <v>0</v>
      </c>
      <c r="Z17" s="202">
        <v>48.69</v>
      </c>
      <c r="AA17" s="202">
        <v>0</v>
      </c>
      <c r="AB17" s="202">
        <v>0</v>
      </c>
      <c r="AC17" s="202">
        <v>0.46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30.08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0</v>
      </c>
      <c r="G18" s="202">
        <v>10</v>
      </c>
      <c r="H18" s="202">
        <v>0</v>
      </c>
      <c r="I18" s="202">
        <v>25.56</v>
      </c>
      <c r="J18" s="202">
        <v>1.68</v>
      </c>
      <c r="K18" s="202">
        <v>2.95</v>
      </c>
      <c r="L18" s="202">
        <v>193.7</v>
      </c>
      <c r="M18" s="202">
        <v>0.91</v>
      </c>
      <c r="N18" s="202">
        <v>1.21</v>
      </c>
      <c r="O18" s="202">
        <v>0</v>
      </c>
      <c r="P18" s="202">
        <v>1.27</v>
      </c>
      <c r="Q18" s="202">
        <v>5.78</v>
      </c>
      <c r="R18" s="202">
        <v>13.01</v>
      </c>
      <c r="S18" s="202">
        <v>8.1</v>
      </c>
      <c r="T18" s="202">
        <v>0</v>
      </c>
      <c r="U18" s="202">
        <v>1.43</v>
      </c>
      <c r="V18" s="202">
        <v>6.36</v>
      </c>
      <c r="W18" s="202">
        <v>11.29</v>
      </c>
      <c r="X18" s="202">
        <v>24</v>
      </c>
      <c r="Y18" s="202">
        <v>0</v>
      </c>
      <c r="Z18" s="202">
        <v>48.69</v>
      </c>
      <c r="AA18" s="202">
        <v>0</v>
      </c>
      <c r="AB18" s="202">
        <v>0</v>
      </c>
      <c r="AC18" s="202">
        <v>0.83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33.47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0</v>
      </c>
      <c r="G19" s="202">
        <v>10</v>
      </c>
      <c r="H19" s="202">
        <v>0</v>
      </c>
      <c r="I19" s="202">
        <v>25.56</v>
      </c>
      <c r="J19" s="202">
        <v>1.68</v>
      </c>
      <c r="K19" s="202">
        <v>2.95</v>
      </c>
      <c r="L19" s="202">
        <v>193.7</v>
      </c>
      <c r="M19" s="202">
        <v>0.91</v>
      </c>
      <c r="N19" s="202">
        <v>1.21</v>
      </c>
      <c r="O19" s="202">
        <v>0</v>
      </c>
      <c r="P19" s="202">
        <v>1.27</v>
      </c>
      <c r="Q19" s="202">
        <v>5.79</v>
      </c>
      <c r="R19" s="202">
        <v>13.01</v>
      </c>
      <c r="S19" s="202">
        <v>8.1</v>
      </c>
      <c r="T19" s="202">
        <v>0</v>
      </c>
      <c r="U19" s="202">
        <v>1.43</v>
      </c>
      <c r="V19" s="202">
        <v>6.36</v>
      </c>
      <c r="W19" s="202">
        <v>11.29</v>
      </c>
      <c r="X19" s="202">
        <v>24</v>
      </c>
      <c r="Y19" s="202">
        <v>0</v>
      </c>
      <c r="Z19" s="202">
        <v>48.69</v>
      </c>
      <c r="AA19" s="202">
        <v>0</v>
      </c>
      <c r="AB19" s="202">
        <v>0</v>
      </c>
      <c r="AC19" s="202">
        <v>0.83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33.28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0</v>
      </c>
      <c r="G20" s="202">
        <v>10</v>
      </c>
      <c r="H20" s="202">
        <v>0</v>
      </c>
      <c r="I20" s="202">
        <v>25.56</v>
      </c>
      <c r="J20" s="202">
        <v>1.68</v>
      </c>
      <c r="K20" s="202">
        <v>2.95</v>
      </c>
      <c r="L20" s="202">
        <v>193.7</v>
      </c>
      <c r="M20" s="202">
        <v>0.91</v>
      </c>
      <c r="N20" s="202">
        <v>1.21</v>
      </c>
      <c r="O20" s="202">
        <v>0</v>
      </c>
      <c r="P20" s="202">
        <v>1.27</v>
      </c>
      <c r="Q20" s="202">
        <v>5.79</v>
      </c>
      <c r="R20" s="202">
        <v>13.01</v>
      </c>
      <c r="S20" s="202">
        <v>8.1</v>
      </c>
      <c r="T20" s="202">
        <v>0</v>
      </c>
      <c r="U20" s="202">
        <v>1.43</v>
      </c>
      <c r="V20" s="202">
        <v>6.36</v>
      </c>
      <c r="W20" s="202">
        <v>11.29</v>
      </c>
      <c r="X20" s="202">
        <v>24</v>
      </c>
      <c r="Y20" s="202">
        <v>0</v>
      </c>
      <c r="Z20" s="202">
        <v>48.69</v>
      </c>
      <c r="AA20" s="202">
        <v>0</v>
      </c>
      <c r="AB20" s="202">
        <v>0</v>
      </c>
      <c r="AC20" s="202">
        <v>0.64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32.840000000000003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0</v>
      </c>
      <c r="G21" s="202">
        <v>10</v>
      </c>
      <c r="H21" s="202">
        <v>0</v>
      </c>
      <c r="I21" s="202">
        <v>25.56</v>
      </c>
      <c r="J21" s="202">
        <v>1.68</v>
      </c>
      <c r="K21" s="202">
        <v>2.95</v>
      </c>
      <c r="L21" s="202">
        <v>193.7</v>
      </c>
      <c r="M21" s="202">
        <v>0.91</v>
      </c>
      <c r="N21" s="202">
        <v>1.21</v>
      </c>
      <c r="O21" s="202">
        <v>0</v>
      </c>
      <c r="P21" s="202">
        <v>1.27</v>
      </c>
      <c r="Q21" s="202">
        <v>5.79</v>
      </c>
      <c r="R21" s="202">
        <v>13.01</v>
      </c>
      <c r="S21" s="202">
        <v>8.1</v>
      </c>
      <c r="T21" s="202">
        <v>0</v>
      </c>
      <c r="U21" s="202">
        <v>1.43</v>
      </c>
      <c r="V21" s="202">
        <v>6.36</v>
      </c>
      <c r="W21" s="202">
        <v>11.5</v>
      </c>
      <c r="X21" s="202">
        <v>24</v>
      </c>
      <c r="Y21" s="202">
        <v>0</v>
      </c>
      <c r="Z21" s="202">
        <v>48.69</v>
      </c>
      <c r="AA21" s="202">
        <v>0</v>
      </c>
      <c r="AB21" s="202">
        <v>0</v>
      </c>
      <c r="AC21" s="202">
        <v>0.64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32.840000000000003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0</v>
      </c>
      <c r="G22" s="202">
        <v>10</v>
      </c>
      <c r="H22" s="202">
        <v>0</v>
      </c>
      <c r="I22" s="202">
        <v>25.56</v>
      </c>
      <c r="J22" s="202">
        <v>1.68</v>
      </c>
      <c r="K22" s="202">
        <v>1.39</v>
      </c>
      <c r="L22" s="202">
        <v>193.7</v>
      </c>
      <c r="M22" s="202">
        <v>0.91</v>
      </c>
      <c r="N22" s="202">
        <v>1.21</v>
      </c>
      <c r="O22" s="202">
        <v>0</v>
      </c>
      <c r="P22" s="202">
        <v>1.27</v>
      </c>
      <c r="Q22" s="202">
        <v>5.79</v>
      </c>
      <c r="R22" s="202">
        <v>13.01</v>
      </c>
      <c r="S22" s="202">
        <v>8.1</v>
      </c>
      <c r="T22" s="202">
        <v>0</v>
      </c>
      <c r="U22" s="202">
        <v>1.43</v>
      </c>
      <c r="V22" s="202">
        <v>6.36</v>
      </c>
      <c r="W22" s="202">
        <v>11.5</v>
      </c>
      <c r="X22" s="202">
        <v>24</v>
      </c>
      <c r="Y22" s="202">
        <v>0</v>
      </c>
      <c r="Z22" s="202">
        <v>48.69</v>
      </c>
      <c r="AA22" s="202">
        <v>0</v>
      </c>
      <c r="AB22" s="202">
        <v>0</v>
      </c>
      <c r="AC22" s="202">
        <v>0.64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32.840000000000003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0</v>
      </c>
      <c r="G23" s="202">
        <v>10</v>
      </c>
      <c r="H23" s="202">
        <v>0</v>
      </c>
      <c r="I23" s="202">
        <v>25.56</v>
      </c>
      <c r="J23" s="202">
        <v>1.68</v>
      </c>
      <c r="K23" s="202">
        <v>1.38</v>
      </c>
      <c r="L23" s="202">
        <v>193.7</v>
      </c>
      <c r="M23" s="202">
        <v>0.91</v>
      </c>
      <c r="N23" s="202">
        <v>1.21</v>
      </c>
      <c r="O23" s="202">
        <v>0</v>
      </c>
      <c r="P23" s="202">
        <v>1.27</v>
      </c>
      <c r="Q23" s="202">
        <v>3.42</v>
      </c>
      <c r="R23" s="202">
        <v>6.86</v>
      </c>
      <c r="S23" s="202">
        <v>4.4000000000000004</v>
      </c>
      <c r="T23" s="202">
        <v>0</v>
      </c>
      <c r="U23" s="202">
        <v>1.43</v>
      </c>
      <c r="V23" s="202">
        <v>6.36</v>
      </c>
      <c r="W23" s="202">
        <v>11.5</v>
      </c>
      <c r="X23" s="202">
        <v>24</v>
      </c>
      <c r="Y23" s="202">
        <v>0</v>
      </c>
      <c r="Z23" s="202">
        <v>48.69</v>
      </c>
      <c r="AA23" s="202">
        <v>0</v>
      </c>
      <c r="AB23" s="202">
        <v>0</v>
      </c>
      <c r="AC23" s="202">
        <v>0.49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32.840000000000003</v>
      </c>
      <c r="AJ23" s="202">
        <v>0</v>
      </c>
      <c r="AK23" s="202">
        <v>11.8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0</v>
      </c>
      <c r="G24" s="202">
        <v>10</v>
      </c>
      <c r="H24" s="202">
        <v>0</v>
      </c>
      <c r="I24" s="202">
        <v>25.56</v>
      </c>
      <c r="J24" s="202">
        <v>1.68</v>
      </c>
      <c r="K24" s="202">
        <v>1.38</v>
      </c>
      <c r="L24" s="202">
        <v>193.7</v>
      </c>
      <c r="M24" s="202">
        <v>0.91</v>
      </c>
      <c r="N24" s="202">
        <v>1.21</v>
      </c>
      <c r="O24" s="202">
        <v>0</v>
      </c>
      <c r="P24" s="202">
        <v>1.27</v>
      </c>
      <c r="Q24" s="202">
        <v>0.89</v>
      </c>
      <c r="R24" s="202">
        <v>0.45</v>
      </c>
      <c r="S24" s="202">
        <v>0.37</v>
      </c>
      <c r="T24" s="202">
        <v>0</v>
      </c>
      <c r="U24" s="202">
        <v>1.43</v>
      </c>
      <c r="V24" s="202">
        <v>0.56000000000000005</v>
      </c>
      <c r="W24" s="202">
        <v>3.84</v>
      </c>
      <c r="X24" s="202">
        <v>3.7</v>
      </c>
      <c r="Y24" s="202">
        <v>0</v>
      </c>
      <c r="Z24" s="202">
        <v>48.69</v>
      </c>
      <c r="AA24" s="202">
        <v>0</v>
      </c>
      <c r="AB24" s="202">
        <v>0</v>
      </c>
      <c r="AC24" s="202">
        <v>0.49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32.840000000000003</v>
      </c>
      <c r="AJ24" s="202">
        <v>0</v>
      </c>
      <c r="AK24" s="202">
        <v>11.8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0</v>
      </c>
      <c r="G25" s="202">
        <v>10</v>
      </c>
      <c r="H25" s="202">
        <v>0</v>
      </c>
      <c r="I25" s="202">
        <v>25.56</v>
      </c>
      <c r="J25" s="202">
        <v>1.68</v>
      </c>
      <c r="K25" s="202">
        <v>2.95</v>
      </c>
      <c r="L25" s="202">
        <v>199.98</v>
      </c>
      <c r="M25" s="202">
        <v>0.92</v>
      </c>
      <c r="N25" s="202">
        <v>1.21</v>
      </c>
      <c r="O25" s="202">
        <v>0</v>
      </c>
      <c r="P25" s="202">
        <v>1.27</v>
      </c>
      <c r="Q25" s="202">
        <v>0.89</v>
      </c>
      <c r="R25" s="202">
        <v>0.45</v>
      </c>
      <c r="S25" s="202">
        <v>0.37</v>
      </c>
      <c r="T25" s="202">
        <v>0</v>
      </c>
      <c r="U25" s="202">
        <v>1.43</v>
      </c>
      <c r="V25" s="202">
        <v>0.56000000000000005</v>
      </c>
      <c r="W25" s="202">
        <v>3.84</v>
      </c>
      <c r="X25" s="202">
        <v>3.7</v>
      </c>
      <c r="Y25" s="202">
        <v>0</v>
      </c>
      <c r="Z25" s="202">
        <v>48.69</v>
      </c>
      <c r="AA25" s="202">
        <v>0</v>
      </c>
      <c r="AB25" s="202">
        <v>0</v>
      </c>
      <c r="AC25" s="202">
        <v>0.49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32.840000000000003</v>
      </c>
      <c r="AJ25" s="202">
        <v>0</v>
      </c>
      <c r="AK25" s="202">
        <v>14.33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0</v>
      </c>
      <c r="G26" s="202">
        <v>10</v>
      </c>
      <c r="H26" s="202">
        <v>0</v>
      </c>
      <c r="I26" s="202">
        <v>25.56</v>
      </c>
      <c r="J26" s="202">
        <v>1.68</v>
      </c>
      <c r="K26" s="202">
        <v>0.1</v>
      </c>
      <c r="L26" s="202">
        <v>161.32</v>
      </c>
      <c r="M26" s="202">
        <v>0.92</v>
      </c>
      <c r="N26" s="202">
        <v>1.21</v>
      </c>
      <c r="O26" s="202">
        <v>0</v>
      </c>
      <c r="P26" s="202">
        <v>1.27</v>
      </c>
      <c r="Q26" s="202">
        <v>0.89</v>
      </c>
      <c r="R26" s="202">
        <v>0.45</v>
      </c>
      <c r="S26" s="202">
        <v>0.37</v>
      </c>
      <c r="T26" s="202">
        <v>0</v>
      </c>
      <c r="U26" s="202">
        <v>1.43</v>
      </c>
      <c r="V26" s="202">
        <v>0.56000000000000005</v>
      </c>
      <c r="W26" s="202">
        <v>3.79</v>
      </c>
      <c r="X26" s="202">
        <v>3.7</v>
      </c>
      <c r="Y26" s="202">
        <v>0</v>
      </c>
      <c r="Z26" s="202">
        <v>5.2</v>
      </c>
      <c r="AA26" s="202">
        <v>0</v>
      </c>
      <c r="AB26" s="202">
        <v>0</v>
      </c>
      <c r="AC26" s="202">
        <v>0.49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32.840000000000003</v>
      </c>
      <c r="AJ26" s="202">
        <v>0</v>
      </c>
      <c r="AK26" s="202">
        <v>14.33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0</v>
      </c>
      <c r="G27" s="202">
        <v>10</v>
      </c>
      <c r="H27" s="202">
        <v>0</v>
      </c>
      <c r="I27" s="202">
        <v>25.56</v>
      </c>
      <c r="J27" s="202">
        <v>1.68</v>
      </c>
      <c r="K27" s="202">
        <v>2.95</v>
      </c>
      <c r="L27" s="202">
        <v>199.98</v>
      </c>
      <c r="M27" s="202">
        <v>0.92</v>
      </c>
      <c r="N27" s="202">
        <v>1.21</v>
      </c>
      <c r="O27" s="202">
        <v>0</v>
      </c>
      <c r="P27" s="202">
        <v>1.27</v>
      </c>
      <c r="Q27" s="202">
        <v>0.89</v>
      </c>
      <c r="R27" s="202">
        <v>0.45</v>
      </c>
      <c r="S27" s="202">
        <v>0.37</v>
      </c>
      <c r="T27" s="202">
        <v>0</v>
      </c>
      <c r="U27" s="202">
        <v>1.43</v>
      </c>
      <c r="V27" s="202">
        <v>0.56000000000000005</v>
      </c>
      <c r="W27" s="202">
        <v>3.84</v>
      </c>
      <c r="X27" s="202">
        <v>3.7</v>
      </c>
      <c r="Y27" s="202">
        <v>0</v>
      </c>
      <c r="Z27" s="202">
        <v>48.69</v>
      </c>
      <c r="AA27" s="202">
        <v>0</v>
      </c>
      <c r="AB27" s="202">
        <v>0</v>
      </c>
      <c r="AC27" s="202">
        <v>0.46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29.74</v>
      </c>
      <c r="AJ27" s="202">
        <v>0</v>
      </c>
      <c r="AK27" s="202">
        <v>14.33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0</v>
      </c>
      <c r="G28" s="202">
        <v>10</v>
      </c>
      <c r="H28" s="202">
        <v>0</v>
      </c>
      <c r="I28" s="202">
        <v>25.56</v>
      </c>
      <c r="J28" s="202">
        <v>1.68</v>
      </c>
      <c r="K28" s="202">
        <v>2.95</v>
      </c>
      <c r="L28" s="202">
        <v>151.65</v>
      </c>
      <c r="M28" s="202">
        <v>0.92</v>
      </c>
      <c r="N28" s="202">
        <v>1.21</v>
      </c>
      <c r="O28" s="202">
        <v>0</v>
      </c>
      <c r="P28" s="202">
        <v>1.27</v>
      </c>
      <c r="Q28" s="202">
        <v>5.8</v>
      </c>
      <c r="R28" s="202">
        <v>8.84</v>
      </c>
      <c r="S28" s="202">
        <v>5.26</v>
      </c>
      <c r="T28" s="202">
        <v>0</v>
      </c>
      <c r="U28" s="202">
        <v>1.43</v>
      </c>
      <c r="V28" s="202">
        <v>0.56000000000000005</v>
      </c>
      <c r="W28" s="202">
        <v>3.84</v>
      </c>
      <c r="X28" s="202">
        <v>3.7</v>
      </c>
      <c r="Y28" s="202">
        <v>0</v>
      </c>
      <c r="Z28" s="202">
        <v>48.69</v>
      </c>
      <c r="AA28" s="202">
        <v>0</v>
      </c>
      <c r="AB28" s="202">
        <v>0</v>
      </c>
      <c r="AC28" s="202">
        <v>0.49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33.28</v>
      </c>
      <c r="AJ28" s="202">
        <v>0</v>
      </c>
      <c r="AK28" s="202">
        <v>14.33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0</v>
      </c>
      <c r="G29" s="202">
        <v>10</v>
      </c>
      <c r="H29" s="202">
        <v>0</v>
      </c>
      <c r="I29" s="202">
        <v>25.56</v>
      </c>
      <c r="J29" s="202">
        <v>1.68</v>
      </c>
      <c r="K29" s="202">
        <v>0.1</v>
      </c>
      <c r="L29" s="202">
        <v>55</v>
      </c>
      <c r="M29" s="202">
        <v>1.22</v>
      </c>
      <c r="N29" s="202">
        <v>1.21</v>
      </c>
      <c r="O29" s="202">
        <v>0</v>
      </c>
      <c r="P29" s="202">
        <v>1.27</v>
      </c>
      <c r="Q29" s="202">
        <v>0.89</v>
      </c>
      <c r="R29" s="202">
        <v>0.45</v>
      </c>
      <c r="S29" s="202">
        <v>0.37</v>
      </c>
      <c r="T29" s="202">
        <v>0</v>
      </c>
      <c r="U29" s="202">
        <v>1.43</v>
      </c>
      <c r="V29" s="202">
        <v>0.56000000000000005</v>
      </c>
      <c r="W29" s="202">
        <v>3.75</v>
      </c>
      <c r="X29" s="202">
        <v>3.7</v>
      </c>
      <c r="Y29" s="202">
        <v>0</v>
      </c>
      <c r="Z29" s="202">
        <v>5.2</v>
      </c>
      <c r="AA29" s="202">
        <v>0</v>
      </c>
      <c r="AB29" s="202">
        <v>0</v>
      </c>
      <c r="AC29" s="202">
        <v>0.49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33.28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0</v>
      </c>
      <c r="G30" s="202">
        <v>10</v>
      </c>
      <c r="H30" s="202">
        <v>0</v>
      </c>
      <c r="I30" s="202">
        <v>25.56</v>
      </c>
      <c r="J30" s="202">
        <v>1.68</v>
      </c>
      <c r="K30" s="202">
        <v>0.1</v>
      </c>
      <c r="L30" s="202">
        <v>15.44</v>
      </c>
      <c r="M30" s="202">
        <v>1.22</v>
      </c>
      <c r="N30" s="202">
        <v>1.21</v>
      </c>
      <c r="O30" s="202">
        <v>0</v>
      </c>
      <c r="P30" s="202">
        <v>1.27</v>
      </c>
      <c r="Q30" s="202">
        <v>0.89</v>
      </c>
      <c r="R30" s="202">
        <v>0.45</v>
      </c>
      <c r="S30" s="202">
        <v>0.37</v>
      </c>
      <c r="T30" s="202">
        <v>0</v>
      </c>
      <c r="U30" s="202">
        <v>1.43</v>
      </c>
      <c r="V30" s="202">
        <v>0.56000000000000005</v>
      </c>
      <c r="W30" s="202">
        <v>3.75</v>
      </c>
      <c r="X30" s="202">
        <v>3.7</v>
      </c>
      <c r="Y30" s="202">
        <v>0</v>
      </c>
      <c r="Z30" s="202">
        <v>5.2</v>
      </c>
      <c r="AA30" s="202">
        <v>0</v>
      </c>
      <c r="AB30" s="202">
        <v>0</v>
      </c>
      <c r="AC30" s="202">
        <v>0.49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33.28</v>
      </c>
      <c r="AJ30" s="202">
        <v>0</v>
      </c>
      <c r="AK30" s="202">
        <v>14.33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9.99</v>
      </c>
      <c r="D31" s="202">
        <v>2.9</v>
      </c>
      <c r="E31" s="202">
        <v>0</v>
      </c>
      <c r="F31" s="202">
        <v>0</v>
      </c>
      <c r="G31" s="202">
        <v>10</v>
      </c>
      <c r="H31" s="202">
        <v>0</v>
      </c>
      <c r="I31" s="202">
        <v>25.56</v>
      </c>
      <c r="J31" s="202">
        <v>1.68</v>
      </c>
      <c r="K31" s="202">
        <v>2.95</v>
      </c>
      <c r="L31" s="202">
        <v>103.33</v>
      </c>
      <c r="M31" s="202">
        <v>1.22</v>
      </c>
      <c r="N31" s="202">
        <v>1.21</v>
      </c>
      <c r="O31" s="202">
        <v>0</v>
      </c>
      <c r="P31" s="202">
        <v>1.27</v>
      </c>
      <c r="Q31" s="202">
        <v>4.28</v>
      </c>
      <c r="R31" s="202">
        <v>8.6999999999999993</v>
      </c>
      <c r="S31" s="202">
        <v>5.49</v>
      </c>
      <c r="T31" s="202">
        <v>0</v>
      </c>
      <c r="U31" s="202">
        <v>1.43</v>
      </c>
      <c r="V31" s="202">
        <v>0.56000000000000005</v>
      </c>
      <c r="W31" s="202">
        <v>3.74</v>
      </c>
      <c r="X31" s="202">
        <v>3.7</v>
      </c>
      <c r="Y31" s="202">
        <v>0</v>
      </c>
      <c r="Z31" s="202">
        <v>48.69</v>
      </c>
      <c r="AA31" s="202">
        <v>22.09</v>
      </c>
      <c r="AB31" s="202">
        <v>0</v>
      </c>
      <c r="AC31" s="202">
        <v>0.83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33.56</v>
      </c>
      <c r="AJ31" s="202">
        <v>0</v>
      </c>
      <c r="AK31" s="202">
        <v>14.33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9.99</v>
      </c>
      <c r="D32" s="202">
        <v>2.9</v>
      </c>
      <c r="E32" s="202">
        <v>0</v>
      </c>
      <c r="F32" s="202">
        <v>0</v>
      </c>
      <c r="G32" s="202">
        <v>10</v>
      </c>
      <c r="H32" s="202">
        <v>0</v>
      </c>
      <c r="I32" s="202">
        <v>25.56</v>
      </c>
      <c r="J32" s="202">
        <v>1.68</v>
      </c>
      <c r="K32" s="202">
        <v>2.95</v>
      </c>
      <c r="L32" s="202">
        <v>199.98</v>
      </c>
      <c r="M32" s="202">
        <v>1.22</v>
      </c>
      <c r="N32" s="202">
        <v>1.21</v>
      </c>
      <c r="O32" s="202">
        <v>0</v>
      </c>
      <c r="P32" s="202">
        <v>1.27</v>
      </c>
      <c r="Q32" s="202">
        <v>4.28</v>
      </c>
      <c r="R32" s="202">
        <v>8.6999999999999993</v>
      </c>
      <c r="S32" s="202">
        <v>5.49</v>
      </c>
      <c r="T32" s="202">
        <v>0</v>
      </c>
      <c r="U32" s="202">
        <v>1.43</v>
      </c>
      <c r="V32" s="202">
        <v>0.56000000000000005</v>
      </c>
      <c r="W32" s="202">
        <v>3.74</v>
      </c>
      <c r="X32" s="202">
        <v>3.7</v>
      </c>
      <c r="Y32" s="202">
        <v>0</v>
      </c>
      <c r="Z32" s="202">
        <v>48.69</v>
      </c>
      <c r="AA32" s="202">
        <v>22.09</v>
      </c>
      <c r="AB32" s="202">
        <v>0</v>
      </c>
      <c r="AC32" s="202">
        <v>0.83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33.56</v>
      </c>
      <c r="AJ32" s="202">
        <v>0</v>
      </c>
      <c r="AK32" s="202">
        <v>14.33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9.99</v>
      </c>
      <c r="D33" s="202">
        <v>2.9</v>
      </c>
      <c r="E33" s="202">
        <v>0</v>
      </c>
      <c r="F33" s="202">
        <v>0</v>
      </c>
      <c r="G33" s="202">
        <v>10</v>
      </c>
      <c r="H33" s="202">
        <v>0</v>
      </c>
      <c r="I33" s="202">
        <v>25.56</v>
      </c>
      <c r="J33" s="202">
        <v>1.68</v>
      </c>
      <c r="K33" s="202">
        <v>2.95</v>
      </c>
      <c r="L33" s="202">
        <v>199.98</v>
      </c>
      <c r="M33" s="202">
        <v>1.22</v>
      </c>
      <c r="N33" s="202">
        <v>1.21</v>
      </c>
      <c r="O33" s="202">
        <v>0</v>
      </c>
      <c r="P33" s="202">
        <v>1.27</v>
      </c>
      <c r="Q33" s="202">
        <v>4.28</v>
      </c>
      <c r="R33" s="202">
        <v>8.6999999999999993</v>
      </c>
      <c r="S33" s="202">
        <v>5.49</v>
      </c>
      <c r="T33" s="202">
        <v>0</v>
      </c>
      <c r="U33" s="202">
        <v>1.43</v>
      </c>
      <c r="V33" s="202">
        <v>0.56000000000000005</v>
      </c>
      <c r="W33" s="202">
        <v>3.74</v>
      </c>
      <c r="X33" s="202">
        <v>3.7</v>
      </c>
      <c r="Y33" s="202">
        <v>0</v>
      </c>
      <c r="Z33" s="202">
        <v>48.69</v>
      </c>
      <c r="AA33" s="202">
        <v>12.92</v>
      </c>
      <c r="AB33" s="202">
        <v>0</v>
      </c>
      <c r="AC33" s="202">
        <v>0.83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33.56</v>
      </c>
      <c r="AJ33" s="202">
        <v>0</v>
      </c>
      <c r="AK33" s="202">
        <v>11.8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9.99</v>
      </c>
      <c r="D34" s="202">
        <v>2.9</v>
      </c>
      <c r="E34" s="202">
        <v>0</v>
      </c>
      <c r="F34" s="202">
        <v>0</v>
      </c>
      <c r="G34" s="202">
        <v>10</v>
      </c>
      <c r="H34" s="202">
        <v>0</v>
      </c>
      <c r="I34" s="202">
        <v>25.56</v>
      </c>
      <c r="J34" s="202">
        <v>1.68</v>
      </c>
      <c r="K34" s="202">
        <v>2.95</v>
      </c>
      <c r="L34" s="202">
        <v>199.98</v>
      </c>
      <c r="M34" s="202">
        <v>1.22</v>
      </c>
      <c r="N34" s="202">
        <v>1.21</v>
      </c>
      <c r="O34" s="202">
        <v>0</v>
      </c>
      <c r="P34" s="202">
        <v>1.27</v>
      </c>
      <c r="Q34" s="202">
        <v>4.28</v>
      </c>
      <c r="R34" s="202">
        <v>8.6999999999999993</v>
      </c>
      <c r="S34" s="202">
        <v>5.49</v>
      </c>
      <c r="T34" s="202">
        <v>0</v>
      </c>
      <c r="U34" s="202">
        <v>1.43</v>
      </c>
      <c r="V34" s="202">
        <v>6.36</v>
      </c>
      <c r="W34" s="202">
        <v>11.48</v>
      </c>
      <c r="X34" s="202">
        <v>27.86</v>
      </c>
      <c r="Y34" s="202">
        <v>0</v>
      </c>
      <c r="Z34" s="202">
        <v>48.69</v>
      </c>
      <c r="AA34" s="202">
        <v>12.92</v>
      </c>
      <c r="AB34" s="202">
        <v>0</v>
      </c>
      <c r="AC34" s="202">
        <v>0.83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33.56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9.99</v>
      </c>
      <c r="D35" s="202">
        <v>2.9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1.38</v>
      </c>
      <c r="L35" s="202">
        <v>193.7</v>
      </c>
      <c r="M35" s="202">
        <v>1.22</v>
      </c>
      <c r="N35" s="202">
        <v>1.21</v>
      </c>
      <c r="O35" s="202">
        <v>0</v>
      </c>
      <c r="P35" s="202">
        <v>1.27</v>
      </c>
      <c r="Q35" s="202">
        <v>4.5</v>
      </c>
      <c r="R35" s="202">
        <v>8.6999999999999993</v>
      </c>
      <c r="S35" s="202">
        <v>5.49</v>
      </c>
      <c r="T35" s="202">
        <v>0</v>
      </c>
      <c r="U35" s="202">
        <v>1.43</v>
      </c>
      <c r="V35" s="202">
        <v>6.36</v>
      </c>
      <c r="W35" s="202">
        <v>11.48</v>
      </c>
      <c r="X35" s="202">
        <v>27.86</v>
      </c>
      <c r="Y35" s="202">
        <v>0</v>
      </c>
      <c r="Z35" s="202">
        <v>48.69</v>
      </c>
      <c r="AA35" s="202">
        <v>12.92</v>
      </c>
      <c r="AB35" s="202">
        <v>0</v>
      </c>
      <c r="AC35" s="202">
        <v>0.83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33.56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9.99</v>
      </c>
      <c r="D36" s="202">
        <v>2.9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1.38</v>
      </c>
      <c r="L36" s="202">
        <v>193.7</v>
      </c>
      <c r="M36" s="202">
        <v>1.22</v>
      </c>
      <c r="N36" s="202">
        <v>1.21</v>
      </c>
      <c r="O36" s="202">
        <v>0</v>
      </c>
      <c r="P36" s="202">
        <v>1.27</v>
      </c>
      <c r="Q36" s="202">
        <v>4.5</v>
      </c>
      <c r="R36" s="202">
        <v>8.6999999999999993</v>
      </c>
      <c r="S36" s="202">
        <v>5.49</v>
      </c>
      <c r="T36" s="202">
        <v>0</v>
      </c>
      <c r="U36" s="202">
        <v>1.43</v>
      </c>
      <c r="V36" s="202">
        <v>6.36</v>
      </c>
      <c r="W36" s="202">
        <v>11.48</v>
      </c>
      <c r="X36" s="202">
        <v>27.86</v>
      </c>
      <c r="Y36" s="202">
        <v>0</v>
      </c>
      <c r="Z36" s="202">
        <v>48.69</v>
      </c>
      <c r="AA36" s="202">
        <v>12.92</v>
      </c>
      <c r="AB36" s="202">
        <v>0</v>
      </c>
      <c r="AC36" s="202">
        <v>0.83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33.56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1.38</v>
      </c>
      <c r="L37" s="202">
        <v>193.7</v>
      </c>
      <c r="M37" s="202">
        <v>1.22</v>
      </c>
      <c r="N37" s="202">
        <v>1.21</v>
      </c>
      <c r="O37" s="202">
        <v>0</v>
      </c>
      <c r="P37" s="202">
        <v>0.63</v>
      </c>
      <c r="Q37" s="202">
        <v>4.5</v>
      </c>
      <c r="R37" s="202">
        <v>8.92</v>
      </c>
      <c r="S37" s="202">
        <v>5.49</v>
      </c>
      <c r="T37" s="202">
        <v>0</v>
      </c>
      <c r="U37" s="202">
        <v>1.43</v>
      </c>
      <c r="V37" s="202">
        <v>6.36</v>
      </c>
      <c r="W37" s="202">
        <v>11.48</v>
      </c>
      <c r="X37" s="202">
        <v>27.86</v>
      </c>
      <c r="Y37" s="202">
        <v>0</v>
      </c>
      <c r="Z37" s="202">
        <v>48.69</v>
      </c>
      <c r="AA37" s="202">
        <v>12.92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30.27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1.38</v>
      </c>
      <c r="L38" s="202">
        <v>193.7</v>
      </c>
      <c r="M38" s="202">
        <v>1.22</v>
      </c>
      <c r="N38" s="202">
        <v>1.21</v>
      </c>
      <c r="O38" s="202">
        <v>0</v>
      </c>
      <c r="P38" s="202">
        <v>0.63</v>
      </c>
      <c r="Q38" s="202">
        <v>4.5</v>
      </c>
      <c r="R38" s="202">
        <v>8.92</v>
      </c>
      <c r="S38" s="202">
        <v>5.49</v>
      </c>
      <c r="T38" s="202">
        <v>0</v>
      </c>
      <c r="U38" s="202">
        <v>1.43</v>
      </c>
      <c r="V38" s="202">
        <v>6.36</v>
      </c>
      <c r="W38" s="202">
        <v>11.48</v>
      </c>
      <c r="X38" s="202">
        <v>27.86</v>
      </c>
      <c r="Y38" s="202">
        <v>0</v>
      </c>
      <c r="Z38" s="202">
        <v>48.69</v>
      </c>
      <c r="AA38" s="202">
        <v>12.92</v>
      </c>
      <c r="AB38" s="202">
        <v>0</v>
      </c>
      <c r="AC38" s="202">
        <v>0.65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30.27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1.38</v>
      </c>
      <c r="L39" s="202">
        <v>193.7</v>
      </c>
      <c r="M39" s="202">
        <v>1.1100000000000001</v>
      </c>
      <c r="N39" s="202">
        <v>1.21</v>
      </c>
      <c r="O39" s="202">
        <v>0</v>
      </c>
      <c r="P39" s="202">
        <v>1.27</v>
      </c>
      <c r="Q39" s="202">
        <v>4.5</v>
      </c>
      <c r="R39" s="202">
        <v>8.49</v>
      </c>
      <c r="S39" s="202">
        <v>5.49</v>
      </c>
      <c r="T39" s="202">
        <v>0</v>
      </c>
      <c r="U39" s="202">
        <v>1.43</v>
      </c>
      <c r="V39" s="202">
        <v>6.36</v>
      </c>
      <c r="W39" s="202">
        <v>11.48</v>
      </c>
      <c r="X39" s="202">
        <v>27.86</v>
      </c>
      <c r="Y39" s="202">
        <v>0</v>
      </c>
      <c r="Z39" s="202">
        <v>48.69</v>
      </c>
      <c r="AA39" s="202">
        <v>12.92</v>
      </c>
      <c r="AB39" s="202">
        <v>0</v>
      </c>
      <c r="AC39" s="202">
        <v>0.65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31.09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1.38</v>
      </c>
      <c r="L40" s="202">
        <v>193.7</v>
      </c>
      <c r="M40" s="202">
        <v>1.1100000000000001</v>
      </c>
      <c r="N40" s="202">
        <v>1.21</v>
      </c>
      <c r="O40" s="202">
        <v>0</v>
      </c>
      <c r="P40" s="202">
        <v>1.27</v>
      </c>
      <c r="Q40" s="202">
        <v>4.5</v>
      </c>
      <c r="R40" s="202">
        <v>8.49</v>
      </c>
      <c r="S40" s="202">
        <v>5.49</v>
      </c>
      <c r="T40" s="202">
        <v>0</v>
      </c>
      <c r="U40" s="202">
        <v>1.43</v>
      </c>
      <c r="V40" s="202">
        <v>6.36</v>
      </c>
      <c r="W40" s="202">
        <v>11.48</v>
      </c>
      <c r="X40" s="202">
        <v>27.86</v>
      </c>
      <c r="Y40" s="202">
        <v>0</v>
      </c>
      <c r="Z40" s="202">
        <v>48.69</v>
      </c>
      <c r="AA40" s="202">
        <v>12.92</v>
      </c>
      <c r="AB40" s="202">
        <v>0</v>
      </c>
      <c r="AC40" s="202">
        <v>0.65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31.09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1.38</v>
      </c>
      <c r="L41" s="202">
        <v>193.7</v>
      </c>
      <c r="M41" s="202">
        <v>1.1100000000000001</v>
      </c>
      <c r="N41" s="202">
        <v>1.21</v>
      </c>
      <c r="O41" s="202">
        <v>0</v>
      </c>
      <c r="P41" s="202">
        <v>1.27</v>
      </c>
      <c r="Q41" s="202">
        <v>4.5</v>
      </c>
      <c r="R41" s="202">
        <v>8.49</v>
      </c>
      <c r="S41" s="202">
        <v>5.49</v>
      </c>
      <c r="T41" s="202">
        <v>0</v>
      </c>
      <c r="U41" s="202">
        <v>1.43</v>
      </c>
      <c r="V41" s="202">
        <v>6.36</v>
      </c>
      <c r="W41" s="202">
        <v>11.88</v>
      </c>
      <c r="X41" s="202">
        <v>27.86</v>
      </c>
      <c r="Y41" s="202">
        <v>0</v>
      </c>
      <c r="Z41" s="202">
        <v>48.69</v>
      </c>
      <c r="AA41" s="202">
        <v>12.92</v>
      </c>
      <c r="AB41" s="202">
        <v>0</v>
      </c>
      <c r="AC41" s="202">
        <v>0.65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31.09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1.38</v>
      </c>
      <c r="L42" s="202">
        <v>193.7</v>
      </c>
      <c r="M42" s="202">
        <v>1.1100000000000001</v>
      </c>
      <c r="N42" s="202">
        <v>1.21</v>
      </c>
      <c r="O42" s="202">
        <v>0</v>
      </c>
      <c r="P42" s="202">
        <v>1.27</v>
      </c>
      <c r="Q42" s="202">
        <v>4.5</v>
      </c>
      <c r="R42" s="202">
        <v>8.49</v>
      </c>
      <c r="S42" s="202">
        <v>5.49</v>
      </c>
      <c r="T42" s="202">
        <v>0</v>
      </c>
      <c r="U42" s="202">
        <v>1.43</v>
      </c>
      <c r="V42" s="202">
        <v>6.36</v>
      </c>
      <c r="W42" s="202">
        <v>11.88</v>
      </c>
      <c r="X42" s="202">
        <v>27.86</v>
      </c>
      <c r="Y42" s="202">
        <v>0</v>
      </c>
      <c r="Z42" s="202">
        <v>48.69</v>
      </c>
      <c r="AA42" s="202">
        <v>12.92</v>
      </c>
      <c r="AB42" s="202">
        <v>0</v>
      </c>
      <c r="AC42" s="202">
        <v>0.65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31.09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9.99</v>
      </c>
      <c r="D43" s="202">
        <v>2.9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1.38</v>
      </c>
      <c r="L43" s="202">
        <v>193.7</v>
      </c>
      <c r="M43" s="202">
        <v>1.1100000000000001</v>
      </c>
      <c r="N43" s="202">
        <v>1.21</v>
      </c>
      <c r="O43" s="202">
        <v>0</v>
      </c>
      <c r="P43" s="202">
        <v>1.27</v>
      </c>
      <c r="Q43" s="202">
        <v>4.5</v>
      </c>
      <c r="R43" s="202">
        <v>8.49</v>
      </c>
      <c r="S43" s="202">
        <v>5.49</v>
      </c>
      <c r="T43" s="202">
        <v>0</v>
      </c>
      <c r="U43" s="202">
        <v>1.43</v>
      </c>
      <c r="V43" s="202">
        <v>6.36</v>
      </c>
      <c r="W43" s="202">
        <v>11.88</v>
      </c>
      <c r="X43" s="202">
        <v>27.86</v>
      </c>
      <c r="Y43" s="202">
        <v>0</v>
      </c>
      <c r="Z43" s="202">
        <v>48.69</v>
      </c>
      <c r="AA43" s="202">
        <v>16.54</v>
      </c>
      <c r="AB43" s="202">
        <v>0</v>
      </c>
      <c r="AC43" s="202">
        <v>1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30.43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9.99</v>
      </c>
      <c r="D44" s="202">
        <v>2.9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1.38</v>
      </c>
      <c r="L44" s="202">
        <v>193.7</v>
      </c>
      <c r="M44" s="202">
        <v>1.1100000000000001</v>
      </c>
      <c r="N44" s="202">
        <v>1.21</v>
      </c>
      <c r="O44" s="202">
        <v>0</v>
      </c>
      <c r="P44" s="202">
        <v>1.27</v>
      </c>
      <c r="Q44" s="202">
        <v>4.5</v>
      </c>
      <c r="R44" s="202">
        <v>8.49</v>
      </c>
      <c r="S44" s="202">
        <v>5.49</v>
      </c>
      <c r="T44" s="202">
        <v>0</v>
      </c>
      <c r="U44" s="202">
        <v>1.43</v>
      </c>
      <c r="V44" s="202">
        <v>6.36</v>
      </c>
      <c r="W44" s="202">
        <v>11.88</v>
      </c>
      <c r="X44" s="202">
        <v>27.86</v>
      </c>
      <c r="Y44" s="202">
        <v>0</v>
      </c>
      <c r="Z44" s="202">
        <v>48.69</v>
      </c>
      <c r="AA44" s="202">
        <v>16.54</v>
      </c>
      <c r="AB44" s="202">
        <v>0</v>
      </c>
      <c r="AC44" s="202">
        <v>1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30.43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9.99</v>
      </c>
      <c r="D45" s="202">
        <v>2.9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1.38</v>
      </c>
      <c r="L45" s="202">
        <v>193.7</v>
      </c>
      <c r="M45" s="202">
        <v>1.1100000000000001</v>
      </c>
      <c r="N45" s="202">
        <v>1.21</v>
      </c>
      <c r="O45" s="202">
        <v>0</v>
      </c>
      <c r="P45" s="202">
        <v>1.27</v>
      </c>
      <c r="Q45" s="202">
        <v>4.5</v>
      </c>
      <c r="R45" s="202">
        <v>8.49</v>
      </c>
      <c r="S45" s="202">
        <v>5.49</v>
      </c>
      <c r="T45" s="202">
        <v>0</v>
      </c>
      <c r="U45" s="202">
        <v>1.43</v>
      </c>
      <c r="V45" s="202">
        <v>6.36</v>
      </c>
      <c r="W45" s="202">
        <v>11.88</v>
      </c>
      <c r="X45" s="202">
        <v>27.86</v>
      </c>
      <c r="Y45" s="202">
        <v>0</v>
      </c>
      <c r="Z45" s="202">
        <v>48.69</v>
      </c>
      <c r="AA45" s="202">
        <v>16.54</v>
      </c>
      <c r="AB45" s="202">
        <v>0</v>
      </c>
      <c r="AC45" s="202">
        <v>1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30.43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9.9600000000000009</v>
      </c>
      <c r="D46" s="202">
        <v>2.9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1.38</v>
      </c>
      <c r="L46" s="202">
        <v>193.7</v>
      </c>
      <c r="M46" s="202">
        <v>1.1100000000000001</v>
      </c>
      <c r="N46" s="202">
        <v>1.21</v>
      </c>
      <c r="O46" s="202">
        <v>0</v>
      </c>
      <c r="P46" s="202">
        <v>1.27</v>
      </c>
      <c r="Q46" s="202">
        <v>4.5</v>
      </c>
      <c r="R46" s="202">
        <v>8.49</v>
      </c>
      <c r="S46" s="202">
        <v>5.49</v>
      </c>
      <c r="T46" s="202">
        <v>0</v>
      </c>
      <c r="U46" s="202">
        <v>1.43</v>
      </c>
      <c r="V46" s="202">
        <v>6.36</v>
      </c>
      <c r="W46" s="202">
        <v>11.88</v>
      </c>
      <c r="X46" s="202">
        <v>27.86</v>
      </c>
      <c r="Y46" s="202">
        <v>0</v>
      </c>
      <c r="Z46" s="202">
        <v>48.69</v>
      </c>
      <c r="AA46" s="202">
        <v>16.54</v>
      </c>
      <c r="AB46" s="202">
        <v>0</v>
      </c>
      <c r="AC46" s="202">
        <v>1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30.43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9.9600000000000009</v>
      </c>
      <c r="D47" s="202">
        <v>2.9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1.38</v>
      </c>
      <c r="L47" s="202">
        <v>193.7</v>
      </c>
      <c r="M47" s="202">
        <v>1.22</v>
      </c>
      <c r="N47" s="202">
        <v>1.21</v>
      </c>
      <c r="O47" s="202">
        <v>0</v>
      </c>
      <c r="P47" s="202">
        <v>1.27</v>
      </c>
      <c r="Q47" s="202">
        <v>4.4000000000000004</v>
      </c>
      <c r="R47" s="202">
        <v>8.49</v>
      </c>
      <c r="S47" s="202">
        <v>5.25</v>
      </c>
      <c r="T47" s="202">
        <v>0</v>
      </c>
      <c r="U47" s="202">
        <v>1.43</v>
      </c>
      <c r="V47" s="202">
        <v>6.36</v>
      </c>
      <c r="W47" s="202">
        <v>11.86</v>
      </c>
      <c r="X47" s="202">
        <v>27.99</v>
      </c>
      <c r="Y47" s="202">
        <v>0</v>
      </c>
      <c r="Z47" s="202">
        <v>48.69</v>
      </c>
      <c r="AA47" s="202">
        <v>16.54</v>
      </c>
      <c r="AB47" s="202">
        <v>0</v>
      </c>
      <c r="AC47" s="202">
        <v>1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30.43</v>
      </c>
      <c r="AJ47" s="202">
        <v>0</v>
      </c>
      <c r="AK47" s="202">
        <v>11.8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9.9600000000000009</v>
      </c>
      <c r="D48" s="202">
        <v>2.9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1.38</v>
      </c>
      <c r="L48" s="202">
        <v>193.7</v>
      </c>
      <c r="M48" s="202">
        <v>1.22</v>
      </c>
      <c r="N48" s="202">
        <v>1.21</v>
      </c>
      <c r="O48" s="202">
        <v>0</v>
      </c>
      <c r="P48" s="202">
        <v>1.27</v>
      </c>
      <c r="Q48" s="202">
        <v>4.4000000000000004</v>
      </c>
      <c r="R48" s="202">
        <v>8.49</v>
      </c>
      <c r="S48" s="202">
        <v>5.25</v>
      </c>
      <c r="T48" s="202">
        <v>0</v>
      </c>
      <c r="U48" s="202">
        <v>1.43</v>
      </c>
      <c r="V48" s="202">
        <v>6.36</v>
      </c>
      <c r="W48" s="202">
        <v>11.86</v>
      </c>
      <c r="X48" s="202">
        <v>27.99</v>
      </c>
      <c r="Y48" s="202">
        <v>0</v>
      </c>
      <c r="Z48" s="202">
        <v>48.69</v>
      </c>
      <c r="AA48" s="202">
        <v>16.54</v>
      </c>
      <c r="AB48" s="202">
        <v>0</v>
      </c>
      <c r="AC48" s="202">
        <v>1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30.43</v>
      </c>
      <c r="AJ48" s="202">
        <v>0</v>
      </c>
      <c r="AK48" s="202">
        <v>11.8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9.9600000000000009</v>
      </c>
      <c r="D49" s="202">
        <v>2.9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1.38</v>
      </c>
      <c r="L49" s="202">
        <v>193.7</v>
      </c>
      <c r="M49" s="202">
        <v>1.22</v>
      </c>
      <c r="N49" s="202">
        <v>1.21</v>
      </c>
      <c r="O49" s="202">
        <v>0</v>
      </c>
      <c r="P49" s="202">
        <v>1.27</v>
      </c>
      <c r="Q49" s="202">
        <v>4.4000000000000004</v>
      </c>
      <c r="R49" s="202">
        <v>8.49</v>
      </c>
      <c r="S49" s="202">
        <v>5.25</v>
      </c>
      <c r="T49" s="202">
        <v>0</v>
      </c>
      <c r="U49" s="202">
        <v>1.43</v>
      </c>
      <c r="V49" s="202">
        <v>6.36</v>
      </c>
      <c r="W49" s="202">
        <v>9.17</v>
      </c>
      <c r="X49" s="202">
        <v>25.9</v>
      </c>
      <c r="Y49" s="202">
        <v>0</v>
      </c>
      <c r="Z49" s="202">
        <v>48.69</v>
      </c>
      <c r="AA49" s="202">
        <v>16.54</v>
      </c>
      <c r="AB49" s="202">
        <v>0</v>
      </c>
      <c r="AC49" s="202">
        <v>1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30.43</v>
      </c>
      <c r="AJ49" s="202">
        <v>0</v>
      </c>
      <c r="AK49" s="202">
        <v>11.8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9.92</v>
      </c>
      <c r="D50" s="202">
        <v>2.9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1.38</v>
      </c>
      <c r="L50" s="202">
        <v>193.7</v>
      </c>
      <c r="M50" s="202">
        <v>1.02</v>
      </c>
      <c r="N50" s="202">
        <v>1.21</v>
      </c>
      <c r="O50" s="202">
        <v>0</v>
      </c>
      <c r="P50" s="202">
        <v>1.27</v>
      </c>
      <c r="Q50" s="202">
        <v>5.75</v>
      </c>
      <c r="R50" s="202">
        <v>8.6</v>
      </c>
      <c r="S50" s="202">
        <v>5.25</v>
      </c>
      <c r="T50" s="202">
        <v>0</v>
      </c>
      <c r="U50" s="202">
        <v>1.43</v>
      </c>
      <c r="V50" s="202">
        <v>6.36</v>
      </c>
      <c r="W50" s="202">
        <v>9.17</v>
      </c>
      <c r="X50" s="202">
        <v>25.9</v>
      </c>
      <c r="Y50" s="202">
        <v>0</v>
      </c>
      <c r="Z50" s="202">
        <v>48.69</v>
      </c>
      <c r="AA50" s="202">
        <v>16.54</v>
      </c>
      <c r="AB50" s="202">
        <v>0</v>
      </c>
      <c r="AC50" s="202">
        <v>1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30.43</v>
      </c>
      <c r="AJ50" s="202">
        <v>0</v>
      </c>
      <c r="AK50" s="202">
        <v>11.8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9.92</v>
      </c>
      <c r="D51" s="202">
        <v>2.9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2.95</v>
      </c>
      <c r="L51" s="202">
        <v>199.98</v>
      </c>
      <c r="M51" s="202">
        <v>0.92</v>
      </c>
      <c r="N51" s="202">
        <v>1.21</v>
      </c>
      <c r="O51" s="202">
        <v>0</v>
      </c>
      <c r="P51" s="202">
        <v>1.27</v>
      </c>
      <c r="Q51" s="202">
        <v>5.63</v>
      </c>
      <c r="R51" s="202">
        <v>8.25</v>
      </c>
      <c r="S51" s="202">
        <v>5.88</v>
      </c>
      <c r="T51" s="202">
        <v>0</v>
      </c>
      <c r="U51" s="202">
        <v>1.43</v>
      </c>
      <c r="V51" s="202">
        <v>6.36</v>
      </c>
      <c r="W51" s="202">
        <v>7.01</v>
      </c>
      <c r="X51" s="202">
        <v>21.1</v>
      </c>
      <c r="Y51" s="202">
        <v>0</v>
      </c>
      <c r="Z51" s="202">
        <v>48.7</v>
      </c>
      <c r="AA51" s="202">
        <v>16.809999999999999</v>
      </c>
      <c r="AB51" s="202">
        <v>0</v>
      </c>
      <c r="AC51" s="202">
        <v>1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30.43</v>
      </c>
      <c r="AJ51" s="202">
        <v>0</v>
      </c>
      <c r="AK51" s="202">
        <v>14.33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9.92</v>
      </c>
      <c r="D52" s="202">
        <v>2.9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2.95</v>
      </c>
      <c r="L52" s="202">
        <v>199.98</v>
      </c>
      <c r="M52" s="202">
        <v>0.92</v>
      </c>
      <c r="N52" s="202">
        <v>1.21</v>
      </c>
      <c r="O52" s="202">
        <v>0</v>
      </c>
      <c r="P52" s="202">
        <v>1.27</v>
      </c>
      <c r="Q52" s="202">
        <v>5.63</v>
      </c>
      <c r="R52" s="202">
        <v>8.25</v>
      </c>
      <c r="S52" s="202">
        <v>5.88</v>
      </c>
      <c r="T52" s="202">
        <v>0</v>
      </c>
      <c r="U52" s="202">
        <v>1.43</v>
      </c>
      <c r="V52" s="202">
        <v>6.36</v>
      </c>
      <c r="W52" s="202">
        <v>7.01</v>
      </c>
      <c r="X52" s="202">
        <v>21.1</v>
      </c>
      <c r="Y52" s="202">
        <v>0</v>
      </c>
      <c r="Z52" s="202">
        <v>48.7</v>
      </c>
      <c r="AA52" s="202">
        <v>16.809999999999999</v>
      </c>
      <c r="AB52" s="202">
        <v>0</v>
      </c>
      <c r="AC52" s="202">
        <v>1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30.43</v>
      </c>
      <c r="AJ52" s="202">
        <v>0</v>
      </c>
      <c r="AK52" s="202">
        <v>14.33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9.92</v>
      </c>
      <c r="D53" s="202">
        <v>2.9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1.38</v>
      </c>
      <c r="L53" s="202">
        <v>191.21</v>
      </c>
      <c r="M53" s="202">
        <v>0.92</v>
      </c>
      <c r="N53" s="202">
        <v>1.21</v>
      </c>
      <c r="O53" s="202">
        <v>0</v>
      </c>
      <c r="P53" s="202">
        <v>1.27</v>
      </c>
      <c r="Q53" s="202">
        <v>5.63</v>
      </c>
      <c r="R53" s="202">
        <v>8.25</v>
      </c>
      <c r="S53" s="202">
        <v>5.88</v>
      </c>
      <c r="T53" s="202">
        <v>0</v>
      </c>
      <c r="U53" s="202">
        <v>1.43</v>
      </c>
      <c r="V53" s="202">
        <v>6.36</v>
      </c>
      <c r="W53" s="202">
        <v>7.01</v>
      </c>
      <c r="X53" s="202">
        <v>21.1</v>
      </c>
      <c r="Y53" s="202">
        <v>0</v>
      </c>
      <c r="Z53" s="202">
        <v>48.27</v>
      </c>
      <c r="AA53" s="202">
        <v>16.809999999999999</v>
      </c>
      <c r="AB53" s="202">
        <v>0</v>
      </c>
      <c r="AC53" s="202">
        <v>0.46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30.43</v>
      </c>
      <c r="AJ53" s="202">
        <v>0</v>
      </c>
      <c r="AK53" s="202">
        <v>14.33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9.89</v>
      </c>
      <c r="D54" s="202">
        <v>2.9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1.38</v>
      </c>
      <c r="L54" s="202">
        <v>191.21</v>
      </c>
      <c r="M54" s="202">
        <v>0.92</v>
      </c>
      <c r="N54" s="202">
        <v>1.21</v>
      </c>
      <c r="O54" s="202">
        <v>0</v>
      </c>
      <c r="P54" s="202">
        <v>1.27</v>
      </c>
      <c r="Q54" s="202">
        <v>5.63</v>
      </c>
      <c r="R54" s="202">
        <v>8.25</v>
      </c>
      <c r="S54" s="202">
        <v>5.88</v>
      </c>
      <c r="T54" s="202">
        <v>0</v>
      </c>
      <c r="U54" s="202">
        <v>1.43</v>
      </c>
      <c r="V54" s="202">
        <v>6.36</v>
      </c>
      <c r="W54" s="202">
        <v>7.01</v>
      </c>
      <c r="X54" s="202">
        <v>21.1</v>
      </c>
      <c r="Y54" s="202">
        <v>0</v>
      </c>
      <c r="Z54" s="202">
        <v>48.27</v>
      </c>
      <c r="AA54" s="202">
        <v>16.809999999999999</v>
      </c>
      <c r="AB54" s="202">
        <v>0</v>
      </c>
      <c r="AC54" s="202">
        <v>0.46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29.74</v>
      </c>
      <c r="AJ54" s="202">
        <v>0</v>
      </c>
      <c r="AK54" s="202">
        <v>14.33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9.89</v>
      </c>
      <c r="D55" s="202">
        <v>2.9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1.38</v>
      </c>
      <c r="L55" s="202">
        <v>191.21</v>
      </c>
      <c r="M55" s="202">
        <v>0.92</v>
      </c>
      <c r="N55" s="202">
        <v>1.21</v>
      </c>
      <c r="O55" s="202">
        <v>0</v>
      </c>
      <c r="P55" s="202">
        <v>1.27</v>
      </c>
      <c r="Q55" s="202">
        <v>5.63</v>
      </c>
      <c r="R55" s="202">
        <v>8.25</v>
      </c>
      <c r="S55" s="202">
        <v>5.88</v>
      </c>
      <c r="T55" s="202">
        <v>0</v>
      </c>
      <c r="U55" s="202">
        <v>1.43</v>
      </c>
      <c r="V55" s="202">
        <v>6.36</v>
      </c>
      <c r="W55" s="202">
        <v>7.01</v>
      </c>
      <c r="X55" s="202">
        <v>21.1</v>
      </c>
      <c r="Y55" s="202">
        <v>0</v>
      </c>
      <c r="Z55" s="202">
        <v>48.19</v>
      </c>
      <c r="AA55" s="202">
        <v>16.809999999999999</v>
      </c>
      <c r="AB55" s="202">
        <v>0</v>
      </c>
      <c r="AC55" s="202">
        <v>0.46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29.74</v>
      </c>
      <c r="AJ55" s="202">
        <v>0</v>
      </c>
      <c r="AK55" s="202">
        <v>14.33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9.89</v>
      </c>
      <c r="D56" s="202">
        <v>2.9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1.38</v>
      </c>
      <c r="L56" s="202">
        <v>191.21</v>
      </c>
      <c r="M56" s="202">
        <v>0.92</v>
      </c>
      <c r="N56" s="202">
        <v>1.21</v>
      </c>
      <c r="O56" s="202">
        <v>0</v>
      </c>
      <c r="P56" s="202">
        <v>1.27</v>
      </c>
      <c r="Q56" s="202">
        <v>5.63</v>
      </c>
      <c r="R56" s="202">
        <v>8.25</v>
      </c>
      <c r="S56" s="202">
        <v>5.88</v>
      </c>
      <c r="T56" s="202">
        <v>0</v>
      </c>
      <c r="U56" s="202">
        <v>1.43</v>
      </c>
      <c r="V56" s="202">
        <v>6.36</v>
      </c>
      <c r="W56" s="202">
        <v>7.01</v>
      </c>
      <c r="X56" s="202">
        <v>21.1</v>
      </c>
      <c r="Y56" s="202">
        <v>0</v>
      </c>
      <c r="Z56" s="202">
        <v>48.19</v>
      </c>
      <c r="AA56" s="202">
        <v>16.809999999999999</v>
      </c>
      <c r="AB56" s="202">
        <v>0</v>
      </c>
      <c r="AC56" s="202">
        <v>0.46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32.450000000000003</v>
      </c>
      <c r="AJ56" s="202">
        <v>0</v>
      </c>
      <c r="AK56" s="202">
        <v>14.33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9.86</v>
      </c>
      <c r="D57" s="202">
        <v>2.9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1.38</v>
      </c>
      <c r="L57" s="202">
        <v>191.21</v>
      </c>
      <c r="M57" s="202">
        <v>0.92</v>
      </c>
      <c r="N57" s="202">
        <v>1.21</v>
      </c>
      <c r="O57" s="202">
        <v>0</v>
      </c>
      <c r="P57" s="202">
        <v>1.27</v>
      </c>
      <c r="Q57" s="202">
        <v>3.13</v>
      </c>
      <c r="R57" s="202">
        <v>6.1</v>
      </c>
      <c r="S57" s="202">
        <v>3.8</v>
      </c>
      <c r="T57" s="202">
        <v>0</v>
      </c>
      <c r="U57" s="202">
        <v>1.43</v>
      </c>
      <c r="V57" s="202">
        <v>6.36</v>
      </c>
      <c r="W57" s="202">
        <v>7.01</v>
      </c>
      <c r="X57" s="202">
        <v>21.1</v>
      </c>
      <c r="Y57" s="202">
        <v>0</v>
      </c>
      <c r="Z57" s="202">
        <v>48.7</v>
      </c>
      <c r="AA57" s="202">
        <v>16.809999999999999</v>
      </c>
      <c r="AB57" s="202">
        <v>0</v>
      </c>
      <c r="AC57" s="202">
        <v>0.65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32.450000000000003</v>
      </c>
      <c r="AJ57" s="202">
        <v>0</v>
      </c>
      <c r="AK57" s="202">
        <v>14.33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9.86</v>
      </c>
      <c r="D58" s="202">
        <v>2.9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1.38</v>
      </c>
      <c r="L58" s="202">
        <v>191.21</v>
      </c>
      <c r="M58" s="202">
        <v>0.92</v>
      </c>
      <c r="N58" s="202">
        <v>1.21</v>
      </c>
      <c r="O58" s="202">
        <v>0</v>
      </c>
      <c r="P58" s="202">
        <v>1.27</v>
      </c>
      <c r="Q58" s="202">
        <v>3.13</v>
      </c>
      <c r="R58" s="202">
        <v>6.1</v>
      </c>
      <c r="S58" s="202">
        <v>3.8</v>
      </c>
      <c r="T58" s="202">
        <v>0</v>
      </c>
      <c r="U58" s="202">
        <v>1.43</v>
      </c>
      <c r="V58" s="202">
        <v>6.36</v>
      </c>
      <c r="W58" s="202">
        <v>7.01</v>
      </c>
      <c r="X58" s="202">
        <v>21.1</v>
      </c>
      <c r="Y58" s="202">
        <v>0</v>
      </c>
      <c r="Z58" s="202">
        <v>48.7</v>
      </c>
      <c r="AA58" s="202">
        <v>16.809999999999999</v>
      </c>
      <c r="AB58" s="202">
        <v>0</v>
      </c>
      <c r="AC58" s="202">
        <v>0.65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29.74</v>
      </c>
      <c r="AJ58" s="202">
        <v>0</v>
      </c>
      <c r="AK58" s="202">
        <v>14.33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9.86</v>
      </c>
      <c r="D59" s="202">
        <v>2.9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1.38</v>
      </c>
      <c r="L59" s="202">
        <v>191.21</v>
      </c>
      <c r="M59" s="202">
        <v>0.92</v>
      </c>
      <c r="N59" s="202">
        <v>1.21</v>
      </c>
      <c r="O59" s="202">
        <v>0</v>
      </c>
      <c r="P59" s="202">
        <v>1.27</v>
      </c>
      <c r="Q59" s="202">
        <v>3.13</v>
      </c>
      <c r="R59" s="202">
        <v>6.22</v>
      </c>
      <c r="S59" s="202">
        <v>3.88</v>
      </c>
      <c r="T59" s="202">
        <v>0</v>
      </c>
      <c r="U59" s="202">
        <v>1.43</v>
      </c>
      <c r="V59" s="202">
        <v>6.36</v>
      </c>
      <c r="W59" s="202">
        <v>7.01</v>
      </c>
      <c r="X59" s="202">
        <v>21.1</v>
      </c>
      <c r="Y59" s="202">
        <v>0</v>
      </c>
      <c r="Z59" s="202">
        <v>48.7</v>
      </c>
      <c r="AA59" s="202">
        <v>19.940000000000001</v>
      </c>
      <c r="AB59" s="202">
        <v>0</v>
      </c>
      <c r="AC59" s="202">
        <v>0.65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30.43</v>
      </c>
      <c r="AJ59" s="202">
        <v>0</v>
      </c>
      <c r="AK59" s="202">
        <v>14.33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9.86</v>
      </c>
      <c r="D60" s="202">
        <v>2.9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1.38</v>
      </c>
      <c r="L60" s="202">
        <v>191.21</v>
      </c>
      <c r="M60" s="202">
        <v>0.92</v>
      </c>
      <c r="N60" s="202">
        <v>1.21</v>
      </c>
      <c r="O60" s="202">
        <v>0</v>
      </c>
      <c r="P60" s="202">
        <v>1.27</v>
      </c>
      <c r="Q60" s="202">
        <v>3.13</v>
      </c>
      <c r="R60" s="202">
        <v>6.22</v>
      </c>
      <c r="S60" s="202">
        <v>3.88</v>
      </c>
      <c r="T60" s="202">
        <v>0</v>
      </c>
      <c r="U60" s="202">
        <v>1.43</v>
      </c>
      <c r="V60" s="202">
        <v>6.36</v>
      </c>
      <c r="W60" s="202">
        <v>7.01</v>
      </c>
      <c r="X60" s="202">
        <v>21.1</v>
      </c>
      <c r="Y60" s="202">
        <v>0</v>
      </c>
      <c r="Z60" s="202">
        <v>48.7</v>
      </c>
      <c r="AA60" s="202">
        <v>19.940000000000001</v>
      </c>
      <c r="AB60" s="202">
        <v>0</v>
      </c>
      <c r="AC60" s="202">
        <v>0.65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31.12</v>
      </c>
      <c r="AJ60" s="202">
        <v>0</v>
      </c>
      <c r="AK60" s="202">
        <v>14.33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9.86</v>
      </c>
      <c r="D61" s="202">
        <v>2.9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1.38</v>
      </c>
      <c r="L61" s="202">
        <v>191.21</v>
      </c>
      <c r="M61" s="202">
        <v>1.1399999999999999</v>
      </c>
      <c r="N61" s="202">
        <v>1.21</v>
      </c>
      <c r="O61" s="202">
        <v>0</v>
      </c>
      <c r="P61" s="202">
        <v>1.27</v>
      </c>
      <c r="Q61" s="202">
        <v>3.13</v>
      </c>
      <c r="R61" s="202">
        <v>6.1</v>
      </c>
      <c r="S61" s="202">
        <v>3.8</v>
      </c>
      <c r="T61" s="202">
        <v>0</v>
      </c>
      <c r="U61" s="202">
        <v>1.43</v>
      </c>
      <c r="V61" s="202">
        <v>6.36</v>
      </c>
      <c r="W61" s="202">
        <v>7.01</v>
      </c>
      <c r="X61" s="202">
        <v>21.1</v>
      </c>
      <c r="Y61" s="202">
        <v>0</v>
      </c>
      <c r="Z61" s="202">
        <v>48.7</v>
      </c>
      <c r="AA61" s="202">
        <v>19.940000000000001</v>
      </c>
      <c r="AB61" s="202">
        <v>0</v>
      </c>
      <c r="AC61" s="202">
        <v>1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31.12</v>
      </c>
      <c r="AJ61" s="202">
        <v>0</v>
      </c>
      <c r="AK61" s="202">
        <v>14.33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9.86</v>
      </c>
      <c r="D62" s="202">
        <v>2.9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1.38</v>
      </c>
      <c r="L62" s="202">
        <v>191.52</v>
      </c>
      <c r="M62" s="202">
        <v>1.1399999999999999</v>
      </c>
      <c r="N62" s="202">
        <v>1.21</v>
      </c>
      <c r="O62" s="202">
        <v>0</v>
      </c>
      <c r="P62" s="202">
        <v>1.27</v>
      </c>
      <c r="Q62" s="202">
        <v>3.13</v>
      </c>
      <c r="R62" s="202">
        <v>6.1</v>
      </c>
      <c r="S62" s="202">
        <v>3.8</v>
      </c>
      <c r="T62" s="202">
        <v>0</v>
      </c>
      <c r="U62" s="202">
        <v>1.43</v>
      </c>
      <c r="V62" s="202">
        <v>6.36</v>
      </c>
      <c r="W62" s="202">
        <v>7.01</v>
      </c>
      <c r="X62" s="202">
        <v>21.1</v>
      </c>
      <c r="Y62" s="202">
        <v>0</v>
      </c>
      <c r="Z62" s="202">
        <v>48.7</v>
      </c>
      <c r="AA62" s="202">
        <v>19.940000000000001</v>
      </c>
      <c r="AB62" s="202">
        <v>0</v>
      </c>
      <c r="AC62" s="202">
        <v>1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31.12</v>
      </c>
      <c r="AJ62" s="202">
        <v>0</v>
      </c>
      <c r="AK62" s="202">
        <v>14.33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9.86</v>
      </c>
      <c r="D63" s="202">
        <v>2.9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2.95</v>
      </c>
      <c r="L63" s="202">
        <v>191.52</v>
      </c>
      <c r="M63" s="202">
        <v>0.95</v>
      </c>
      <c r="N63" s="202">
        <v>1.21</v>
      </c>
      <c r="O63" s="202">
        <v>0</v>
      </c>
      <c r="P63" s="202">
        <v>1.27</v>
      </c>
      <c r="Q63" s="202">
        <v>5.78</v>
      </c>
      <c r="R63" s="202">
        <v>12.15</v>
      </c>
      <c r="S63" s="202">
        <v>7.72</v>
      </c>
      <c r="T63" s="202">
        <v>0</v>
      </c>
      <c r="U63" s="202">
        <v>1.43</v>
      </c>
      <c r="V63" s="202">
        <v>6.36</v>
      </c>
      <c r="W63" s="202">
        <v>7.04</v>
      </c>
      <c r="X63" s="202">
        <v>21.1</v>
      </c>
      <c r="Y63" s="202">
        <v>0</v>
      </c>
      <c r="Z63" s="202">
        <v>48.7</v>
      </c>
      <c r="AA63" s="202">
        <v>19.940000000000001</v>
      </c>
      <c r="AB63" s="202">
        <v>0</v>
      </c>
      <c r="AC63" s="202">
        <v>1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32.83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9.86</v>
      </c>
      <c r="D64" s="202">
        <v>2.9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2.95</v>
      </c>
      <c r="L64" s="202">
        <v>191.52</v>
      </c>
      <c r="M64" s="202">
        <v>0.95</v>
      </c>
      <c r="N64" s="202">
        <v>1.21</v>
      </c>
      <c r="O64" s="202">
        <v>0</v>
      </c>
      <c r="P64" s="202">
        <v>1.27</v>
      </c>
      <c r="Q64" s="202">
        <v>5.79</v>
      </c>
      <c r="R64" s="202">
        <v>12.17</v>
      </c>
      <c r="S64" s="202">
        <v>7.73</v>
      </c>
      <c r="T64" s="202">
        <v>0</v>
      </c>
      <c r="U64" s="202">
        <v>1.43</v>
      </c>
      <c r="V64" s="202">
        <v>6.36</v>
      </c>
      <c r="W64" s="202">
        <v>7.04</v>
      </c>
      <c r="X64" s="202">
        <v>21.1</v>
      </c>
      <c r="Y64" s="202">
        <v>0</v>
      </c>
      <c r="Z64" s="202">
        <v>48.7</v>
      </c>
      <c r="AA64" s="202">
        <v>19.940000000000001</v>
      </c>
      <c r="AB64" s="202">
        <v>0</v>
      </c>
      <c r="AC64" s="202">
        <v>1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31.12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9.92</v>
      </c>
      <c r="D65" s="202">
        <v>2.9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2.95</v>
      </c>
      <c r="L65" s="202">
        <v>191.52</v>
      </c>
      <c r="M65" s="202">
        <v>0.95</v>
      </c>
      <c r="N65" s="202">
        <v>1.21</v>
      </c>
      <c r="O65" s="202">
        <v>0</v>
      </c>
      <c r="P65" s="202">
        <v>1.27</v>
      </c>
      <c r="Q65" s="202">
        <v>5.79</v>
      </c>
      <c r="R65" s="202">
        <v>12.17</v>
      </c>
      <c r="S65" s="202">
        <v>7.73</v>
      </c>
      <c r="T65" s="202">
        <v>0</v>
      </c>
      <c r="U65" s="202">
        <v>1.43</v>
      </c>
      <c r="V65" s="202">
        <v>6.36</v>
      </c>
      <c r="W65" s="202">
        <v>7.04</v>
      </c>
      <c r="X65" s="202">
        <v>21.1</v>
      </c>
      <c r="Y65" s="202">
        <v>0</v>
      </c>
      <c r="Z65" s="202">
        <v>48.7</v>
      </c>
      <c r="AA65" s="202">
        <v>19.940000000000001</v>
      </c>
      <c r="AB65" s="202">
        <v>0</v>
      </c>
      <c r="AC65" s="202">
        <v>1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31.12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9.92</v>
      </c>
      <c r="D66" s="202">
        <v>2.9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2.95</v>
      </c>
      <c r="L66" s="202">
        <v>191.52</v>
      </c>
      <c r="M66" s="202">
        <v>0.95</v>
      </c>
      <c r="N66" s="202">
        <v>1.21</v>
      </c>
      <c r="O66" s="202">
        <v>0</v>
      </c>
      <c r="P66" s="202">
        <v>1.27</v>
      </c>
      <c r="Q66" s="202">
        <v>5.79</v>
      </c>
      <c r="R66" s="202">
        <v>12.17</v>
      </c>
      <c r="S66" s="202">
        <v>7.73</v>
      </c>
      <c r="T66" s="202">
        <v>0</v>
      </c>
      <c r="U66" s="202">
        <v>1.43</v>
      </c>
      <c r="V66" s="202">
        <v>6.36</v>
      </c>
      <c r="W66" s="202">
        <v>7.04</v>
      </c>
      <c r="X66" s="202">
        <v>21.1</v>
      </c>
      <c r="Y66" s="202">
        <v>0</v>
      </c>
      <c r="Z66" s="202">
        <v>48.7</v>
      </c>
      <c r="AA66" s="202">
        <v>19.940000000000001</v>
      </c>
      <c r="AB66" s="202">
        <v>0</v>
      </c>
      <c r="AC66" s="202">
        <v>1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31.12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9.92</v>
      </c>
      <c r="D67" s="202">
        <v>2.9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2.95</v>
      </c>
      <c r="L67" s="202">
        <v>191.52</v>
      </c>
      <c r="M67" s="202">
        <v>0.95</v>
      </c>
      <c r="N67" s="202">
        <v>1.21</v>
      </c>
      <c r="O67" s="202">
        <v>0</v>
      </c>
      <c r="P67" s="202">
        <v>1.27</v>
      </c>
      <c r="Q67" s="202">
        <v>5.78</v>
      </c>
      <c r="R67" s="202">
        <v>12.15</v>
      </c>
      <c r="S67" s="202">
        <v>7.72</v>
      </c>
      <c r="T67" s="202">
        <v>0</v>
      </c>
      <c r="U67" s="202">
        <v>1.43</v>
      </c>
      <c r="V67" s="202">
        <v>6.36</v>
      </c>
      <c r="W67" s="202">
        <v>7.04</v>
      </c>
      <c r="X67" s="202">
        <v>21.1</v>
      </c>
      <c r="Y67" s="202">
        <v>0</v>
      </c>
      <c r="Z67" s="202">
        <v>48.7</v>
      </c>
      <c r="AA67" s="202">
        <v>19.940000000000001</v>
      </c>
      <c r="AB67" s="202">
        <v>0</v>
      </c>
      <c r="AC67" s="202">
        <v>1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29.74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9.99</v>
      </c>
      <c r="D68" s="202">
        <v>2.9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2.95</v>
      </c>
      <c r="L68" s="202">
        <v>191.52</v>
      </c>
      <c r="M68" s="202">
        <v>0.95</v>
      </c>
      <c r="N68" s="202">
        <v>1.21</v>
      </c>
      <c r="O68" s="202">
        <v>0</v>
      </c>
      <c r="P68" s="202">
        <v>1.27</v>
      </c>
      <c r="Q68" s="202">
        <v>5.78</v>
      </c>
      <c r="R68" s="202">
        <v>12.15</v>
      </c>
      <c r="S68" s="202">
        <v>7.72</v>
      </c>
      <c r="T68" s="202">
        <v>0</v>
      </c>
      <c r="U68" s="202">
        <v>1.43</v>
      </c>
      <c r="V68" s="202">
        <v>6.36</v>
      </c>
      <c r="W68" s="202">
        <v>7.04</v>
      </c>
      <c r="X68" s="202">
        <v>21.1</v>
      </c>
      <c r="Y68" s="202">
        <v>0</v>
      </c>
      <c r="Z68" s="202">
        <v>48.7</v>
      </c>
      <c r="AA68" s="202">
        <v>0.93</v>
      </c>
      <c r="AB68" s="202">
        <v>0</v>
      </c>
      <c r="AC68" s="202">
        <v>1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29.74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9.99</v>
      </c>
      <c r="D69" s="202">
        <v>2.9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2.95</v>
      </c>
      <c r="L69" s="202">
        <v>191.52</v>
      </c>
      <c r="M69" s="202">
        <v>0.95</v>
      </c>
      <c r="N69" s="202">
        <v>1.21</v>
      </c>
      <c r="O69" s="202">
        <v>0</v>
      </c>
      <c r="P69" s="202">
        <v>1.27</v>
      </c>
      <c r="Q69" s="202">
        <v>5.78</v>
      </c>
      <c r="R69" s="202">
        <v>12.15</v>
      </c>
      <c r="S69" s="202">
        <v>7.72</v>
      </c>
      <c r="T69" s="202">
        <v>0</v>
      </c>
      <c r="U69" s="202">
        <v>1.41</v>
      </c>
      <c r="V69" s="202">
        <v>6.36</v>
      </c>
      <c r="W69" s="202">
        <v>7.04</v>
      </c>
      <c r="X69" s="202">
        <v>21.1</v>
      </c>
      <c r="Y69" s="202">
        <v>0</v>
      </c>
      <c r="Z69" s="202">
        <v>48.7</v>
      </c>
      <c r="AA69" s="202">
        <v>0.93</v>
      </c>
      <c r="AB69" s="202">
        <v>0</v>
      </c>
      <c r="AC69" s="202">
        <v>1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29.74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9.99</v>
      </c>
      <c r="D70" s="202">
        <v>2.9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2.95</v>
      </c>
      <c r="L70" s="202">
        <v>191.52</v>
      </c>
      <c r="M70" s="202">
        <v>0.95</v>
      </c>
      <c r="N70" s="202">
        <v>1.21</v>
      </c>
      <c r="O70" s="202">
        <v>0</v>
      </c>
      <c r="P70" s="202">
        <v>1.27</v>
      </c>
      <c r="Q70" s="202">
        <v>5.78</v>
      </c>
      <c r="R70" s="202">
        <v>12.1</v>
      </c>
      <c r="S70" s="202">
        <v>7.72</v>
      </c>
      <c r="T70" s="202">
        <v>0</v>
      </c>
      <c r="U70" s="202">
        <v>1.41</v>
      </c>
      <c r="V70" s="202">
        <v>6.36</v>
      </c>
      <c r="W70" s="202">
        <v>7.04</v>
      </c>
      <c r="X70" s="202">
        <v>21.1</v>
      </c>
      <c r="Y70" s="202">
        <v>0</v>
      </c>
      <c r="Z70" s="202">
        <v>48.7</v>
      </c>
      <c r="AA70" s="202">
        <v>0.93</v>
      </c>
      <c r="AB70" s="202">
        <v>0</v>
      </c>
      <c r="AC70" s="202">
        <v>1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29.74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9.99</v>
      </c>
      <c r="D71" s="202">
        <v>2.9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2.95</v>
      </c>
      <c r="L71" s="202">
        <v>199.98</v>
      </c>
      <c r="M71" s="202">
        <v>0.95</v>
      </c>
      <c r="N71" s="202">
        <v>1.21</v>
      </c>
      <c r="O71" s="202">
        <v>0</v>
      </c>
      <c r="P71" s="202">
        <v>1.27</v>
      </c>
      <c r="Q71" s="202">
        <v>5.78</v>
      </c>
      <c r="R71" s="202">
        <v>12.15</v>
      </c>
      <c r="S71" s="202">
        <v>7.72</v>
      </c>
      <c r="T71" s="202">
        <v>0</v>
      </c>
      <c r="U71" s="202">
        <v>1.41</v>
      </c>
      <c r="V71" s="202">
        <v>6.36</v>
      </c>
      <c r="W71" s="202">
        <v>7.04</v>
      </c>
      <c r="X71" s="202">
        <v>21.1</v>
      </c>
      <c r="Y71" s="202">
        <v>0</v>
      </c>
      <c r="Z71" s="202">
        <v>48.7</v>
      </c>
      <c r="AA71" s="202">
        <v>0.93</v>
      </c>
      <c r="AB71" s="202">
        <v>0</v>
      </c>
      <c r="AC71" s="202">
        <v>1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30.51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9.99</v>
      </c>
      <c r="D72" s="202">
        <v>2.9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2.95</v>
      </c>
      <c r="L72" s="202">
        <v>199.98</v>
      </c>
      <c r="M72" s="202">
        <v>0.95</v>
      </c>
      <c r="N72" s="202">
        <v>1.21</v>
      </c>
      <c r="O72" s="202">
        <v>0</v>
      </c>
      <c r="P72" s="202">
        <v>1.27</v>
      </c>
      <c r="Q72" s="202">
        <v>5.78</v>
      </c>
      <c r="R72" s="202">
        <v>12.15</v>
      </c>
      <c r="S72" s="202">
        <v>7.72</v>
      </c>
      <c r="T72" s="202">
        <v>0</v>
      </c>
      <c r="U72" s="202">
        <v>1.41</v>
      </c>
      <c r="V72" s="202">
        <v>6.36</v>
      </c>
      <c r="W72" s="202">
        <v>7.04</v>
      </c>
      <c r="X72" s="202">
        <v>21.1</v>
      </c>
      <c r="Y72" s="202">
        <v>0</v>
      </c>
      <c r="Z72" s="202">
        <v>48.7</v>
      </c>
      <c r="AA72" s="202">
        <v>0.93</v>
      </c>
      <c r="AB72" s="202">
        <v>0</v>
      </c>
      <c r="AC72" s="202">
        <v>1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30.51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9.99</v>
      </c>
      <c r="D73" s="202">
        <v>2.9</v>
      </c>
      <c r="E73" s="202">
        <v>0</v>
      </c>
      <c r="F73" s="202">
        <v>0</v>
      </c>
      <c r="G73" s="202">
        <v>10</v>
      </c>
      <c r="H73" s="202">
        <v>0</v>
      </c>
      <c r="I73" s="202">
        <v>25.56</v>
      </c>
      <c r="J73" s="202">
        <v>1.34</v>
      </c>
      <c r="K73" s="202">
        <v>2.95</v>
      </c>
      <c r="L73" s="202">
        <v>199.98</v>
      </c>
      <c r="M73" s="202">
        <v>0.95</v>
      </c>
      <c r="N73" s="202">
        <v>1.21</v>
      </c>
      <c r="O73" s="202">
        <v>0</v>
      </c>
      <c r="P73" s="202">
        <v>1.27</v>
      </c>
      <c r="Q73" s="202">
        <v>5.78</v>
      </c>
      <c r="R73" s="202">
        <v>12.15</v>
      </c>
      <c r="S73" s="202">
        <v>7.72</v>
      </c>
      <c r="T73" s="202">
        <v>0</v>
      </c>
      <c r="U73" s="202">
        <v>1.41</v>
      </c>
      <c r="V73" s="202">
        <v>6.36</v>
      </c>
      <c r="W73" s="202">
        <v>7.04</v>
      </c>
      <c r="X73" s="202">
        <v>21.1</v>
      </c>
      <c r="Y73" s="202">
        <v>0</v>
      </c>
      <c r="Z73" s="202">
        <v>48.7</v>
      </c>
      <c r="AA73" s="202">
        <v>0.93</v>
      </c>
      <c r="AB73" s="202">
        <v>0</v>
      </c>
      <c r="AC73" s="202">
        <v>1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30.51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9.99</v>
      </c>
      <c r="D74" s="202">
        <v>2.9</v>
      </c>
      <c r="E74" s="202">
        <v>0</v>
      </c>
      <c r="F74" s="202">
        <v>0</v>
      </c>
      <c r="G74" s="202">
        <v>10</v>
      </c>
      <c r="H74" s="202">
        <v>0</v>
      </c>
      <c r="I74" s="202">
        <v>25.56</v>
      </c>
      <c r="J74" s="202">
        <v>1.34</v>
      </c>
      <c r="K74" s="202">
        <v>2.95</v>
      </c>
      <c r="L74" s="202">
        <v>199.98</v>
      </c>
      <c r="M74" s="202">
        <v>0.95</v>
      </c>
      <c r="N74" s="202">
        <v>1.21</v>
      </c>
      <c r="O74" s="202">
        <v>0</v>
      </c>
      <c r="P74" s="202">
        <v>1.27</v>
      </c>
      <c r="Q74" s="202">
        <v>5.78</v>
      </c>
      <c r="R74" s="202">
        <v>12.15</v>
      </c>
      <c r="S74" s="202">
        <v>7.72</v>
      </c>
      <c r="T74" s="202">
        <v>0</v>
      </c>
      <c r="U74" s="202">
        <v>1.41</v>
      </c>
      <c r="V74" s="202">
        <v>6.36</v>
      </c>
      <c r="W74" s="202">
        <v>7.04</v>
      </c>
      <c r="X74" s="202">
        <v>21.1</v>
      </c>
      <c r="Y74" s="202">
        <v>0</v>
      </c>
      <c r="Z74" s="202">
        <v>48.7</v>
      </c>
      <c r="AA74" s="202">
        <v>0.93</v>
      </c>
      <c r="AB74" s="202">
        <v>0</v>
      </c>
      <c r="AC74" s="202">
        <v>1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30.51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9.99</v>
      </c>
      <c r="D75" s="202">
        <v>2.9</v>
      </c>
      <c r="E75" s="202">
        <v>0</v>
      </c>
      <c r="F75" s="202">
        <v>0</v>
      </c>
      <c r="G75" s="202">
        <v>10</v>
      </c>
      <c r="H75" s="202">
        <v>0</v>
      </c>
      <c r="I75" s="202">
        <v>25.56</v>
      </c>
      <c r="J75" s="202">
        <v>1.34</v>
      </c>
      <c r="K75" s="202">
        <v>2.95</v>
      </c>
      <c r="L75" s="202">
        <v>199.98</v>
      </c>
      <c r="M75" s="202">
        <v>0.95</v>
      </c>
      <c r="N75" s="202">
        <v>1.21</v>
      </c>
      <c r="O75" s="202">
        <v>0</v>
      </c>
      <c r="P75" s="202">
        <v>1.27</v>
      </c>
      <c r="Q75" s="202">
        <v>5.67</v>
      </c>
      <c r="R75" s="202">
        <v>12.1</v>
      </c>
      <c r="S75" s="202">
        <v>7.66</v>
      </c>
      <c r="T75" s="202">
        <v>0</v>
      </c>
      <c r="U75" s="202">
        <v>1.39</v>
      </c>
      <c r="V75" s="202">
        <v>6.36</v>
      </c>
      <c r="W75" s="202">
        <v>7.03</v>
      </c>
      <c r="X75" s="202">
        <v>21.1</v>
      </c>
      <c r="Y75" s="202">
        <v>0</v>
      </c>
      <c r="Z75" s="202">
        <v>48.7</v>
      </c>
      <c r="AA75" s="202">
        <v>0.93</v>
      </c>
      <c r="AB75" s="202">
        <v>0</v>
      </c>
      <c r="AC75" s="202">
        <v>1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30.51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9.99</v>
      </c>
      <c r="D76" s="202">
        <v>2.9</v>
      </c>
      <c r="E76" s="202">
        <v>0</v>
      </c>
      <c r="F76" s="202">
        <v>0</v>
      </c>
      <c r="G76" s="202">
        <v>10</v>
      </c>
      <c r="H76" s="202">
        <v>0</v>
      </c>
      <c r="I76" s="202">
        <v>25.56</v>
      </c>
      <c r="J76" s="202">
        <v>1.34</v>
      </c>
      <c r="K76" s="202">
        <v>2.95</v>
      </c>
      <c r="L76" s="202">
        <v>199.98</v>
      </c>
      <c r="M76" s="202">
        <v>0.95</v>
      </c>
      <c r="N76" s="202">
        <v>1.21</v>
      </c>
      <c r="O76" s="202">
        <v>0</v>
      </c>
      <c r="P76" s="202">
        <v>1.27</v>
      </c>
      <c r="Q76" s="202">
        <v>6.69</v>
      </c>
      <c r="R76" s="202">
        <v>13.01</v>
      </c>
      <c r="S76" s="202">
        <v>8.1</v>
      </c>
      <c r="T76" s="202">
        <v>0</v>
      </c>
      <c r="U76" s="202">
        <v>1.39</v>
      </c>
      <c r="V76" s="202">
        <v>6.36</v>
      </c>
      <c r="W76" s="202">
        <v>7.03</v>
      </c>
      <c r="X76" s="202">
        <v>21.1</v>
      </c>
      <c r="Y76" s="202">
        <v>0</v>
      </c>
      <c r="Z76" s="202">
        <v>48.7</v>
      </c>
      <c r="AA76" s="202">
        <v>0.93</v>
      </c>
      <c r="AB76" s="202">
        <v>0</v>
      </c>
      <c r="AC76" s="202">
        <v>1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30.51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9.99</v>
      </c>
      <c r="D77" s="202">
        <v>2.9</v>
      </c>
      <c r="E77" s="202">
        <v>0</v>
      </c>
      <c r="F77" s="202">
        <v>0</v>
      </c>
      <c r="G77" s="202">
        <v>10</v>
      </c>
      <c r="H77" s="202">
        <v>0</v>
      </c>
      <c r="I77" s="202">
        <v>25.56</v>
      </c>
      <c r="J77" s="202">
        <v>1.34</v>
      </c>
      <c r="K77" s="202">
        <v>2.95</v>
      </c>
      <c r="L77" s="202">
        <v>199.98</v>
      </c>
      <c r="M77" s="202">
        <v>0.95</v>
      </c>
      <c r="N77" s="202">
        <v>1.21</v>
      </c>
      <c r="O77" s="202">
        <v>0</v>
      </c>
      <c r="P77" s="202">
        <v>1.27</v>
      </c>
      <c r="Q77" s="202">
        <v>6.69</v>
      </c>
      <c r="R77" s="202">
        <v>13.01</v>
      </c>
      <c r="S77" s="202">
        <v>8.1</v>
      </c>
      <c r="T77" s="202">
        <v>0</v>
      </c>
      <c r="U77" s="202">
        <v>1.39</v>
      </c>
      <c r="V77" s="202">
        <v>0.89</v>
      </c>
      <c r="W77" s="202">
        <v>0.46</v>
      </c>
      <c r="X77" s="202">
        <v>1.52</v>
      </c>
      <c r="Y77" s="202">
        <v>0</v>
      </c>
      <c r="Z77" s="202">
        <v>48.7</v>
      </c>
      <c r="AA77" s="202">
        <v>0.93</v>
      </c>
      <c r="AB77" s="202">
        <v>0</v>
      </c>
      <c r="AC77" s="202">
        <v>1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30.51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9.99</v>
      </c>
      <c r="D78" s="202">
        <v>2.9</v>
      </c>
      <c r="E78" s="202">
        <v>0</v>
      </c>
      <c r="F78" s="202">
        <v>0</v>
      </c>
      <c r="G78" s="202">
        <v>10</v>
      </c>
      <c r="H78" s="202">
        <v>0</v>
      </c>
      <c r="I78" s="202">
        <v>25.56</v>
      </c>
      <c r="J78" s="202">
        <v>1.34</v>
      </c>
      <c r="K78" s="202">
        <v>2.95</v>
      </c>
      <c r="L78" s="202">
        <v>103.32</v>
      </c>
      <c r="M78" s="202">
        <v>0.95</v>
      </c>
      <c r="N78" s="202">
        <v>1.21</v>
      </c>
      <c r="O78" s="202">
        <v>0</v>
      </c>
      <c r="P78" s="202">
        <v>1.27</v>
      </c>
      <c r="Q78" s="202">
        <v>6.69</v>
      </c>
      <c r="R78" s="202">
        <v>13.01</v>
      </c>
      <c r="S78" s="202">
        <v>8.1</v>
      </c>
      <c r="T78" s="202">
        <v>0</v>
      </c>
      <c r="U78" s="202">
        <v>1.39</v>
      </c>
      <c r="V78" s="202">
        <v>0.56000000000000005</v>
      </c>
      <c r="W78" s="202">
        <v>0.46</v>
      </c>
      <c r="X78" s="202">
        <v>1.52</v>
      </c>
      <c r="Y78" s="202">
        <v>0</v>
      </c>
      <c r="Z78" s="202">
        <v>48.7</v>
      </c>
      <c r="AA78" s="202">
        <v>0.93</v>
      </c>
      <c r="AB78" s="202">
        <v>0</v>
      </c>
      <c r="AC78" s="202">
        <v>1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30.51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9.99</v>
      </c>
      <c r="D79" s="202">
        <v>2.9</v>
      </c>
      <c r="E79" s="202">
        <v>0</v>
      </c>
      <c r="F79" s="202">
        <v>0</v>
      </c>
      <c r="G79" s="202">
        <v>10</v>
      </c>
      <c r="H79" s="202">
        <v>0</v>
      </c>
      <c r="I79" s="202">
        <v>25.56</v>
      </c>
      <c r="J79" s="202">
        <v>1.34</v>
      </c>
      <c r="K79" s="202">
        <v>0.1</v>
      </c>
      <c r="L79" s="202">
        <v>26</v>
      </c>
      <c r="M79" s="202">
        <v>0.95</v>
      </c>
      <c r="N79" s="202">
        <v>1.21</v>
      </c>
      <c r="O79" s="202">
        <v>0</v>
      </c>
      <c r="P79" s="202">
        <v>1.27</v>
      </c>
      <c r="Q79" s="202">
        <v>0.89</v>
      </c>
      <c r="R79" s="202">
        <v>0.45</v>
      </c>
      <c r="S79" s="202">
        <v>0.37</v>
      </c>
      <c r="T79" s="202">
        <v>0</v>
      </c>
      <c r="U79" s="202">
        <v>1.39</v>
      </c>
      <c r="V79" s="202">
        <v>0.56000000000000005</v>
      </c>
      <c r="W79" s="202">
        <v>0.46</v>
      </c>
      <c r="X79" s="202">
        <v>1.52</v>
      </c>
      <c r="Y79" s="202">
        <v>0</v>
      </c>
      <c r="Z79" s="202">
        <v>5.2</v>
      </c>
      <c r="AA79" s="202">
        <v>0.93</v>
      </c>
      <c r="AB79" s="202">
        <v>0</v>
      </c>
      <c r="AC79" s="202">
        <v>1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30.51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9.99</v>
      </c>
      <c r="D80" s="202">
        <v>2.9</v>
      </c>
      <c r="E80" s="202">
        <v>0</v>
      </c>
      <c r="F80" s="202">
        <v>0</v>
      </c>
      <c r="G80" s="202">
        <v>10</v>
      </c>
      <c r="H80" s="202">
        <v>0</v>
      </c>
      <c r="I80" s="202">
        <v>25.56</v>
      </c>
      <c r="J80" s="202">
        <v>1.34</v>
      </c>
      <c r="K80" s="202">
        <v>0.1</v>
      </c>
      <c r="L80" s="202">
        <v>15.44</v>
      </c>
      <c r="M80" s="202">
        <v>0.95</v>
      </c>
      <c r="N80" s="202">
        <v>1.21</v>
      </c>
      <c r="O80" s="202">
        <v>0</v>
      </c>
      <c r="P80" s="202">
        <v>1.27</v>
      </c>
      <c r="Q80" s="202">
        <v>0.89</v>
      </c>
      <c r="R80" s="202">
        <v>0.45</v>
      </c>
      <c r="S80" s="202">
        <v>0.37</v>
      </c>
      <c r="T80" s="202">
        <v>0</v>
      </c>
      <c r="U80" s="202">
        <v>1.39</v>
      </c>
      <c r="V80" s="202">
        <v>0.56000000000000005</v>
      </c>
      <c r="W80" s="202">
        <v>0.46</v>
      </c>
      <c r="X80" s="202">
        <v>1.52</v>
      </c>
      <c r="Y80" s="202">
        <v>0</v>
      </c>
      <c r="Z80" s="202">
        <v>5.2</v>
      </c>
      <c r="AA80" s="202">
        <v>0.93</v>
      </c>
      <c r="AB80" s="202">
        <v>0</v>
      </c>
      <c r="AC80" s="202">
        <v>1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30.51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0</v>
      </c>
      <c r="G81" s="202">
        <v>10</v>
      </c>
      <c r="H81" s="202">
        <v>0</v>
      </c>
      <c r="I81" s="202">
        <v>25.56</v>
      </c>
      <c r="J81" s="202">
        <v>1.34</v>
      </c>
      <c r="K81" s="202">
        <v>0.1</v>
      </c>
      <c r="L81" s="202">
        <v>15.44</v>
      </c>
      <c r="M81" s="202">
        <v>0</v>
      </c>
      <c r="N81" s="202">
        <v>1.21</v>
      </c>
      <c r="O81" s="202">
        <v>0</v>
      </c>
      <c r="P81" s="202">
        <v>1.27</v>
      </c>
      <c r="Q81" s="202">
        <v>0.89</v>
      </c>
      <c r="R81" s="202">
        <v>0.45</v>
      </c>
      <c r="S81" s="202">
        <v>0.37</v>
      </c>
      <c r="T81" s="202">
        <v>0</v>
      </c>
      <c r="U81" s="202">
        <v>1.39</v>
      </c>
      <c r="V81" s="202">
        <v>0.56000000000000005</v>
      </c>
      <c r="W81" s="202">
        <v>0.46</v>
      </c>
      <c r="X81" s="202">
        <v>1.52</v>
      </c>
      <c r="Y81" s="202">
        <v>0</v>
      </c>
      <c r="Z81" s="202">
        <v>5.2</v>
      </c>
      <c r="AA81" s="202">
        <v>0.93</v>
      </c>
      <c r="AB81" s="202">
        <v>0</v>
      </c>
      <c r="AC81" s="202">
        <v>1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30.51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0</v>
      </c>
      <c r="G82" s="202">
        <v>10</v>
      </c>
      <c r="H82" s="202">
        <v>0</v>
      </c>
      <c r="I82" s="202">
        <v>25.56</v>
      </c>
      <c r="J82" s="202">
        <v>1.34</v>
      </c>
      <c r="K82" s="202">
        <v>0.1</v>
      </c>
      <c r="L82" s="202">
        <v>15.44</v>
      </c>
      <c r="M82" s="202">
        <v>0</v>
      </c>
      <c r="N82" s="202">
        <v>1.21</v>
      </c>
      <c r="O82" s="202">
        <v>0</v>
      </c>
      <c r="P82" s="202">
        <v>1.27</v>
      </c>
      <c r="Q82" s="202">
        <v>0.89</v>
      </c>
      <c r="R82" s="202">
        <v>0.45</v>
      </c>
      <c r="S82" s="202">
        <v>0.37</v>
      </c>
      <c r="T82" s="202">
        <v>0</v>
      </c>
      <c r="U82" s="202">
        <v>1.39</v>
      </c>
      <c r="V82" s="202">
        <v>0.56000000000000005</v>
      </c>
      <c r="W82" s="202">
        <v>0.46</v>
      </c>
      <c r="X82" s="202">
        <v>1.52</v>
      </c>
      <c r="Y82" s="202">
        <v>0</v>
      </c>
      <c r="Z82" s="202">
        <v>5.2</v>
      </c>
      <c r="AA82" s="202">
        <v>0.93</v>
      </c>
      <c r="AB82" s="202">
        <v>0</v>
      </c>
      <c r="AC82" s="202">
        <v>1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30.51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0</v>
      </c>
      <c r="G83" s="202">
        <v>10</v>
      </c>
      <c r="H83" s="202">
        <v>0</v>
      </c>
      <c r="I83" s="202">
        <v>25.56</v>
      </c>
      <c r="J83" s="202">
        <v>1.34</v>
      </c>
      <c r="K83" s="202">
        <v>0.1</v>
      </c>
      <c r="L83" s="202">
        <v>15.44</v>
      </c>
      <c r="M83" s="202">
        <v>0</v>
      </c>
      <c r="N83" s="202">
        <v>1.21</v>
      </c>
      <c r="O83" s="202">
        <v>0</v>
      </c>
      <c r="P83" s="202">
        <v>1.27</v>
      </c>
      <c r="Q83" s="202">
        <v>0.89</v>
      </c>
      <c r="R83" s="202">
        <v>0.45</v>
      </c>
      <c r="S83" s="202">
        <v>0.37</v>
      </c>
      <c r="T83" s="202">
        <v>0</v>
      </c>
      <c r="U83" s="202">
        <v>1.39</v>
      </c>
      <c r="V83" s="202">
        <v>0.56000000000000005</v>
      </c>
      <c r="W83" s="202">
        <v>0.46</v>
      </c>
      <c r="X83" s="202">
        <v>1.52</v>
      </c>
      <c r="Y83" s="202">
        <v>0</v>
      </c>
      <c r="Z83" s="202">
        <v>5.2</v>
      </c>
      <c r="AA83" s="202">
        <v>0.93</v>
      </c>
      <c r="AB83" s="202">
        <v>0</v>
      </c>
      <c r="AC83" s="202">
        <v>1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30.51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0</v>
      </c>
      <c r="G84" s="202">
        <v>10</v>
      </c>
      <c r="H84" s="202">
        <v>0</v>
      </c>
      <c r="I84" s="202">
        <v>25.56</v>
      </c>
      <c r="J84" s="202">
        <v>1.34</v>
      </c>
      <c r="K84" s="202">
        <v>0.1</v>
      </c>
      <c r="L84" s="202">
        <v>15.44</v>
      </c>
      <c r="M84" s="202">
        <v>0</v>
      </c>
      <c r="N84" s="202">
        <v>1.21</v>
      </c>
      <c r="O84" s="202">
        <v>0</v>
      </c>
      <c r="P84" s="202">
        <v>1.27</v>
      </c>
      <c r="Q84" s="202">
        <v>0.89</v>
      </c>
      <c r="R84" s="202">
        <v>0.45</v>
      </c>
      <c r="S84" s="202">
        <v>0.37</v>
      </c>
      <c r="T84" s="202">
        <v>0</v>
      </c>
      <c r="U84" s="202">
        <v>1.39</v>
      </c>
      <c r="V84" s="202">
        <v>0.56000000000000005</v>
      </c>
      <c r="W84" s="202">
        <v>0.46</v>
      </c>
      <c r="X84" s="202">
        <v>1.52</v>
      </c>
      <c r="Y84" s="202">
        <v>0</v>
      </c>
      <c r="Z84" s="202">
        <v>5.2</v>
      </c>
      <c r="AA84" s="202">
        <v>0.93</v>
      </c>
      <c r="AB84" s="202">
        <v>0</v>
      </c>
      <c r="AC84" s="202">
        <v>1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30.51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0</v>
      </c>
      <c r="G85" s="202">
        <v>10</v>
      </c>
      <c r="H85" s="202">
        <v>0</v>
      </c>
      <c r="I85" s="202">
        <v>25.56</v>
      </c>
      <c r="J85" s="202">
        <v>1.34</v>
      </c>
      <c r="K85" s="202">
        <v>0.1</v>
      </c>
      <c r="L85" s="202">
        <v>15.44</v>
      </c>
      <c r="M85" s="202">
        <v>0</v>
      </c>
      <c r="N85" s="202">
        <v>1.21</v>
      </c>
      <c r="O85" s="202">
        <v>0</v>
      </c>
      <c r="P85" s="202">
        <v>1.27</v>
      </c>
      <c r="Q85" s="202">
        <v>0.89</v>
      </c>
      <c r="R85" s="202">
        <v>0.45</v>
      </c>
      <c r="S85" s="202">
        <v>0.37</v>
      </c>
      <c r="T85" s="202">
        <v>0</v>
      </c>
      <c r="U85" s="202">
        <v>1.39</v>
      </c>
      <c r="V85" s="202">
        <v>0.56000000000000005</v>
      </c>
      <c r="W85" s="202">
        <v>0.46</v>
      </c>
      <c r="X85" s="202">
        <v>1.52</v>
      </c>
      <c r="Y85" s="202">
        <v>0</v>
      </c>
      <c r="Z85" s="202">
        <v>5.2</v>
      </c>
      <c r="AA85" s="202">
        <v>0.93</v>
      </c>
      <c r="AB85" s="202">
        <v>0</v>
      </c>
      <c r="AC85" s="202">
        <v>0.46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29.69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0</v>
      </c>
      <c r="G86" s="202">
        <v>10</v>
      </c>
      <c r="H86" s="202">
        <v>0</v>
      </c>
      <c r="I86" s="202">
        <v>25.56</v>
      </c>
      <c r="J86" s="202">
        <v>1.34</v>
      </c>
      <c r="K86" s="202">
        <v>0.1</v>
      </c>
      <c r="L86" s="202">
        <v>15.44</v>
      </c>
      <c r="M86" s="202">
        <v>0</v>
      </c>
      <c r="N86" s="202">
        <v>1.21</v>
      </c>
      <c r="O86" s="202">
        <v>0</v>
      </c>
      <c r="P86" s="202">
        <v>1.27</v>
      </c>
      <c r="Q86" s="202">
        <v>0.89</v>
      </c>
      <c r="R86" s="202">
        <v>0.45</v>
      </c>
      <c r="S86" s="202">
        <v>0.37</v>
      </c>
      <c r="T86" s="202">
        <v>0</v>
      </c>
      <c r="U86" s="202">
        <v>1.39</v>
      </c>
      <c r="V86" s="202">
        <v>0.56000000000000005</v>
      </c>
      <c r="W86" s="202">
        <v>0.46</v>
      </c>
      <c r="X86" s="202">
        <v>1.52</v>
      </c>
      <c r="Y86" s="202">
        <v>0</v>
      </c>
      <c r="Z86" s="202">
        <v>5.2</v>
      </c>
      <c r="AA86" s="202">
        <v>0.93</v>
      </c>
      <c r="AB86" s="202">
        <v>0</v>
      </c>
      <c r="AC86" s="202">
        <v>0.46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29.69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9.99</v>
      </c>
      <c r="D87" s="202">
        <v>2.9</v>
      </c>
      <c r="E87" s="202">
        <v>0</v>
      </c>
      <c r="F87" s="202">
        <v>0</v>
      </c>
      <c r="G87" s="202">
        <v>10</v>
      </c>
      <c r="H87" s="202">
        <v>0</v>
      </c>
      <c r="I87" s="202">
        <v>25.56</v>
      </c>
      <c r="J87" s="202">
        <v>1.34</v>
      </c>
      <c r="K87" s="202">
        <v>0.1</v>
      </c>
      <c r="L87" s="202">
        <v>15.44</v>
      </c>
      <c r="M87" s="202">
        <v>0.95</v>
      </c>
      <c r="N87" s="202">
        <v>1.21</v>
      </c>
      <c r="O87" s="202">
        <v>0</v>
      </c>
      <c r="P87" s="202">
        <v>1.27</v>
      </c>
      <c r="Q87" s="202">
        <v>0.89</v>
      </c>
      <c r="R87" s="202">
        <v>0.45</v>
      </c>
      <c r="S87" s="202">
        <v>0.37</v>
      </c>
      <c r="T87" s="202">
        <v>0</v>
      </c>
      <c r="U87" s="202">
        <v>1.39</v>
      </c>
      <c r="V87" s="202">
        <v>0.56000000000000005</v>
      </c>
      <c r="W87" s="202">
        <v>0.46</v>
      </c>
      <c r="X87" s="202">
        <v>1.52</v>
      </c>
      <c r="Y87" s="202">
        <v>0</v>
      </c>
      <c r="Z87" s="202">
        <v>5.2</v>
      </c>
      <c r="AA87" s="202">
        <v>0.93</v>
      </c>
      <c r="AB87" s="202">
        <v>0</v>
      </c>
      <c r="AC87" s="202">
        <v>0.46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29.69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9.99</v>
      </c>
      <c r="D88" s="202">
        <v>2.9</v>
      </c>
      <c r="E88" s="202">
        <v>0</v>
      </c>
      <c r="F88" s="202">
        <v>0</v>
      </c>
      <c r="G88" s="202">
        <v>10</v>
      </c>
      <c r="H88" s="202">
        <v>0</v>
      </c>
      <c r="I88" s="202">
        <v>25.56</v>
      </c>
      <c r="J88" s="202">
        <v>1.34</v>
      </c>
      <c r="K88" s="202">
        <v>0.1</v>
      </c>
      <c r="L88" s="202">
        <v>15.44</v>
      </c>
      <c r="M88" s="202">
        <v>0.95</v>
      </c>
      <c r="N88" s="202">
        <v>1.21</v>
      </c>
      <c r="O88" s="202">
        <v>0</v>
      </c>
      <c r="P88" s="202">
        <v>1.27</v>
      </c>
      <c r="Q88" s="202">
        <v>0.89</v>
      </c>
      <c r="R88" s="202">
        <v>0.45</v>
      </c>
      <c r="S88" s="202">
        <v>0.37</v>
      </c>
      <c r="T88" s="202">
        <v>0</v>
      </c>
      <c r="U88" s="202">
        <v>1.39</v>
      </c>
      <c r="V88" s="202">
        <v>0.56000000000000005</v>
      </c>
      <c r="W88" s="202">
        <v>0.46</v>
      </c>
      <c r="X88" s="202">
        <v>1.52</v>
      </c>
      <c r="Y88" s="202">
        <v>0</v>
      </c>
      <c r="Z88" s="202">
        <v>5.2</v>
      </c>
      <c r="AA88" s="202">
        <v>0.93</v>
      </c>
      <c r="AB88" s="202">
        <v>0</v>
      </c>
      <c r="AC88" s="202">
        <v>0.46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29.69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9.99</v>
      </c>
      <c r="D89" s="202">
        <v>2.9</v>
      </c>
      <c r="E89" s="202">
        <v>0</v>
      </c>
      <c r="F89" s="202">
        <v>0</v>
      </c>
      <c r="G89" s="202">
        <v>10</v>
      </c>
      <c r="H89" s="202">
        <v>0</v>
      </c>
      <c r="I89" s="202">
        <v>25.56</v>
      </c>
      <c r="J89" s="202">
        <v>1.34</v>
      </c>
      <c r="K89" s="202">
        <v>0.1</v>
      </c>
      <c r="L89" s="202">
        <v>15.44</v>
      </c>
      <c r="M89" s="202">
        <v>0.95</v>
      </c>
      <c r="N89" s="202">
        <v>1.21</v>
      </c>
      <c r="O89" s="202">
        <v>0</v>
      </c>
      <c r="P89" s="202">
        <v>1.27</v>
      </c>
      <c r="Q89" s="202">
        <v>0.89</v>
      </c>
      <c r="R89" s="202">
        <v>0.45</v>
      </c>
      <c r="S89" s="202">
        <v>0.37</v>
      </c>
      <c r="T89" s="202">
        <v>0</v>
      </c>
      <c r="U89" s="202">
        <v>1.39</v>
      </c>
      <c r="V89" s="202">
        <v>0.56000000000000005</v>
      </c>
      <c r="W89" s="202">
        <v>0.46</v>
      </c>
      <c r="X89" s="202">
        <v>1.52</v>
      </c>
      <c r="Y89" s="202">
        <v>0</v>
      </c>
      <c r="Z89" s="202">
        <v>5.2</v>
      </c>
      <c r="AA89" s="202">
        <v>0.93</v>
      </c>
      <c r="AB89" s="202">
        <v>0</v>
      </c>
      <c r="AC89" s="202">
        <v>0.46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29.69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9.99</v>
      </c>
      <c r="D90" s="202">
        <v>2.9</v>
      </c>
      <c r="E90" s="202">
        <v>0</v>
      </c>
      <c r="F90" s="202">
        <v>0</v>
      </c>
      <c r="G90" s="202">
        <v>10</v>
      </c>
      <c r="H90" s="202">
        <v>0</v>
      </c>
      <c r="I90" s="202">
        <v>25.56</v>
      </c>
      <c r="J90" s="202">
        <v>1.34</v>
      </c>
      <c r="K90" s="202">
        <v>0.1</v>
      </c>
      <c r="L90" s="202">
        <v>15.44</v>
      </c>
      <c r="M90" s="202">
        <v>0.95</v>
      </c>
      <c r="N90" s="202">
        <v>1.21</v>
      </c>
      <c r="O90" s="202">
        <v>0</v>
      </c>
      <c r="P90" s="202">
        <v>1.27</v>
      </c>
      <c r="Q90" s="202">
        <v>0.89</v>
      </c>
      <c r="R90" s="202">
        <v>0.45</v>
      </c>
      <c r="S90" s="202">
        <v>0.37</v>
      </c>
      <c r="T90" s="202">
        <v>0</v>
      </c>
      <c r="U90" s="202">
        <v>1.39</v>
      </c>
      <c r="V90" s="202">
        <v>0.56000000000000005</v>
      </c>
      <c r="W90" s="202">
        <v>0.46</v>
      </c>
      <c r="X90" s="202">
        <v>1.52</v>
      </c>
      <c r="Y90" s="202">
        <v>0</v>
      </c>
      <c r="Z90" s="202">
        <v>5.2</v>
      </c>
      <c r="AA90" s="202">
        <v>0.93</v>
      </c>
      <c r="AB90" s="202">
        <v>0</v>
      </c>
      <c r="AC90" s="202">
        <v>0.46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29.69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9.99</v>
      </c>
      <c r="D91" s="202">
        <v>2.9</v>
      </c>
      <c r="E91" s="202">
        <v>0</v>
      </c>
      <c r="F91" s="202">
        <v>0</v>
      </c>
      <c r="G91" s="202">
        <v>10</v>
      </c>
      <c r="H91" s="202">
        <v>0</v>
      </c>
      <c r="I91" s="202">
        <v>25.56</v>
      </c>
      <c r="J91" s="202">
        <v>1.34</v>
      </c>
      <c r="K91" s="202">
        <v>0.1</v>
      </c>
      <c r="L91" s="202">
        <v>15.44</v>
      </c>
      <c r="M91" s="202">
        <v>0.95</v>
      </c>
      <c r="N91" s="202">
        <v>1.21</v>
      </c>
      <c r="O91" s="202">
        <v>0</v>
      </c>
      <c r="P91" s="202">
        <v>1.27</v>
      </c>
      <c r="Q91" s="202">
        <v>0.89</v>
      </c>
      <c r="R91" s="202">
        <v>0.45</v>
      </c>
      <c r="S91" s="202">
        <v>0.37</v>
      </c>
      <c r="T91" s="202">
        <v>0</v>
      </c>
      <c r="U91" s="202">
        <v>1.39</v>
      </c>
      <c r="V91" s="202">
        <v>0.56000000000000005</v>
      </c>
      <c r="W91" s="202">
        <v>0.46</v>
      </c>
      <c r="X91" s="202">
        <v>1.52</v>
      </c>
      <c r="Y91" s="202">
        <v>0</v>
      </c>
      <c r="Z91" s="202">
        <v>5.2</v>
      </c>
      <c r="AA91" s="202">
        <v>0.93</v>
      </c>
      <c r="AB91" s="202">
        <v>0</v>
      </c>
      <c r="AC91" s="202">
        <v>0.46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29.69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9.99</v>
      </c>
      <c r="D92" s="202">
        <v>2.9</v>
      </c>
      <c r="E92" s="202">
        <v>0</v>
      </c>
      <c r="F92" s="202">
        <v>0</v>
      </c>
      <c r="G92" s="202">
        <v>10</v>
      </c>
      <c r="H92" s="202">
        <v>0</v>
      </c>
      <c r="I92" s="202">
        <v>25.56</v>
      </c>
      <c r="J92" s="202">
        <v>1.34</v>
      </c>
      <c r="K92" s="202">
        <v>0.1</v>
      </c>
      <c r="L92" s="202">
        <v>15.44</v>
      </c>
      <c r="M92" s="202">
        <v>0.95</v>
      </c>
      <c r="N92" s="202">
        <v>1.21</v>
      </c>
      <c r="O92" s="202">
        <v>0</v>
      </c>
      <c r="P92" s="202">
        <v>1.27</v>
      </c>
      <c r="Q92" s="202">
        <v>0.89</v>
      </c>
      <c r="R92" s="202">
        <v>0.45</v>
      </c>
      <c r="S92" s="202">
        <v>0.37</v>
      </c>
      <c r="T92" s="202">
        <v>0</v>
      </c>
      <c r="U92" s="202">
        <v>1.39</v>
      </c>
      <c r="V92" s="202">
        <v>0.56000000000000005</v>
      </c>
      <c r="W92" s="202">
        <v>0.46</v>
      </c>
      <c r="X92" s="202">
        <v>1.52</v>
      </c>
      <c r="Y92" s="202">
        <v>0</v>
      </c>
      <c r="Z92" s="202">
        <v>5.2</v>
      </c>
      <c r="AA92" s="202">
        <v>0.93</v>
      </c>
      <c r="AB92" s="202">
        <v>0</v>
      </c>
      <c r="AC92" s="202">
        <v>0.46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29.69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9.99</v>
      </c>
      <c r="D93" s="202">
        <v>2.9</v>
      </c>
      <c r="E93" s="202">
        <v>0</v>
      </c>
      <c r="F93" s="202">
        <v>0</v>
      </c>
      <c r="G93" s="202">
        <v>10</v>
      </c>
      <c r="H93" s="202">
        <v>0</v>
      </c>
      <c r="I93" s="202">
        <v>25.56</v>
      </c>
      <c r="J93" s="202">
        <v>1.34</v>
      </c>
      <c r="K93" s="202">
        <v>0.1</v>
      </c>
      <c r="L93" s="202">
        <v>15.44</v>
      </c>
      <c r="M93" s="202">
        <v>0.64</v>
      </c>
      <c r="N93" s="202">
        <v>1.21</v>
      </c>
      <c r="O93" s="202">
        <v>0</v>
      </c>
      <c r="P93" s="202">
        <v>1.27</v>
      </c>
      <c r="Q93" s="202">
        <v>0.89</v>
      </c>
      <c r="R93" s="202">
        <v>0.45</v>
      </c>
      <c r="S93" s="202">
        <v>0.37</v>
      </c>
      <c r="T93" s="202">
        <v>0</v>
      </c>
      <c r="U93" s="202">
        <v>1.39</v>
      </c>
      <c r="V93" s="202">
        <v>0.56000000000000005</v>
      </c>
      <c r="W93" s="202">
        <v>0.46</v>
      </c>
      <c r="X93" s="202">
        <v>1.52</v>
      </c>
      <c r="Y93" s="202">
        <v>0</v>
      </c>
      <c r="Z93" s="202">
        <v>5.2</v>
      </c>
      <c r="AA93" s="202">
        <v>0.93</v>
      </c>
      <c r="AB93" s="202">
        <v>0</v>
      </c>
      <c r="AC93" s="202">
        <v>0.46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29.69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9.99</v>
      </c>
      <c r="D94" s="202">
        <v>2.9</v>
      </c>
      <c r="E94" s="202">
        <v>0</v>
      </c>
      <c r="F94" s="202">
        <v>0</v>
      </c>
      <c r="G94" s="202">
        <v>10</v>
      </c>
      <c r="H94" s="202">
        <v>0</v>
      </c>
      <c r="I94" s="202">
        <v>25.56</v>
      </c>
      <c r="J94" s="202">
        <v>1.34</v>
      </c>
      <c r="K94" s="202">
        <v>0.1</v>
      </c>
      <c r="L94" s="202">
        <v>15.44</v>
      </c>
      <c r="M94" s="202">
        <v>0.64</v>
      </c>
      <c r="N94" s="202">
        <v>1.21</v>
      </c>
      <c r="O94" s="202">
        <v>0</v>
      </c>
      <c r="P94" s="202">
        <v>1.27</v>
      </c>
      <c r="Q94" s="202">
        <v>0.89</v>
      </c>
      <c r="R94" s="202">
        <v>0.45</v>
      </c>
      <c r="S94" s="202">
        <v>0.37</v>
      </c>
      <c r="T94" s="202">
        <v>0</v>
      </c>
      <c r="U94" s="202">
        <v>1.39</v>
      </c>
      <c r="V94" s="202">
        <v>0.56000000000000005</v>
      </c>
      <c r="W94" s="202">
        <v>0.46</v>
      </c>
      <c r="X94" s="202">
        <v>1.52</v>
      </c>
      <c r="Y94" s="202">
        <v>0</v>
      </c>
      <c r="Z94" s="202">
        <v>5.2</v>
      </c>
      <c r="AA94" s="202">
        <v>0.93</v>
      </c>
      <c r="AB94" s="202">
        <v>0</v>
      </c>
      <c r="AC94" s="202">
        <v>0.83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32.99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9.99</v>
      </c>
      <c r="D95" s="202">
        <v>2.9</v>
      </c>
      <c r="E95" s="202">
        <v>0</v>
      </c>
      <c r="F95" s="202">
        <v>0</v>
      </c>
      <c r="G95" s="202">
        <v>10</v>
      </c>
      <c r="H95" s="202">
        <v>0</v>
      </c>
      <c r="I95" s="202">
        <v>25.56</v>
      </c>
      <c r="J95" s="202">
        <v>1.34</v>
      </c>
      <c r="K95" s="202">
        <v>0.1</v>
      </c>
      <c r="L95" s="202">
        <v>15.44</v>
      </c>
      <c r="M95" s="202">
        <v>0.64</v>
      </c>
      <c r="N95" s="202">
        <v>1.21</v>
      </c>
      <c r="O95" s="202">
        <v>0</v>
      </c>
      <c r="P95" s="202">
        <v>1.27</v>
      </c>
      <c r="Q95" s="202">
        <v>0.89</v>
      </c>
      <c r="R95" s="202">
        <v>0.45</v>
      </c>
      <c r="S95" s="202">
        <v>0.37</v>
      </c>
      <c r="T95" s="202">
        <v>0</v>
      </c>
      <c r="U95" s="202">
        <v>1.42</v>
      </c>
      <c r="V95" s="202">
        <v>0.56000000000000005</v>
      </c>
      <c r="W95" s="202">
        <v>0.46</v>
      </c>
      <c r="X95" s="202">
        <v>1.52</v>
      </c>
      <c r="Y95" s="202">
        <v>0</v>
      </c>
      <c r="Z95" s="202">
        <v>5.2</v>
      </c>
      <c r="AA95" s="202">
        <v>0.93</v>
      </c>
      <c r="AB95" s="202">
        <v>0</v>
      </c>
      <c r="AC95" s="202">
        <v>0.46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29.5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9.99</v>
      </c>
      <c r="D96" s="202">
        <v>2.9</v>
      </c>
      <c r="E96" s="202">
        <v>0</v>
      </c>
      <c r="F96" s="202">
        <v>0</v>
      </c>
      <c r="G96" s="202">
        <v>10</v>
      </c>
      <c r="H96" s="202">
        <v>0</v>
      </c>
      <c r="I96" s="202">
        <v>25.56</v>
      </c>
      <c r="J96" s="202">
        <v>1.34</v>
      </c>
      <c r="K96" s="202">
        <v>0.1</v>
      </c>
      <c r="L96" s="202">
        <v>15.44</v>
      </c>
      <c r="M96" s="202">
        <v>0.64</v>
      </c>
      <c r="N96" s="202">
        <v>1.21</v>
      </c>
      <c r="O96" s="202">
        <v>0</v>
      </c>
      <c r="P96" s="202">
        <v>1.27</v>
      </c>
      <c r="Q96" s="202">
        <v>0.89</v>
      </c>
      <c r="R96" s="202">
        <v>0.45</v>
      </c>
      <c r="S96" s="202">
        <v>0.37</v>
      </c>
      <c r="T96" s="202">
        <v>0</v>
      </c>
      <c r="U96" s="202">
        <v>1.43</v>
      </c>
      <c r="V96" s="202">
        <v>0.56000000000000005</v>
      </c>
      <c r="W96" s="202">
        <v>0.46</v>
      </c>
      <c r="X96" s="202">
        <v>1.52</v>
      </c>
      <c r="Y96" s="202">
        <v>0</v>
      </c>
      <c r="Z96" s="202">
        <v>5.2</v>
      </c>
      <c r="AA96" s="202">
        <v>0.93</v>
      </c>
      <c r="AB96" s="202">
        <v>0</v>
      </c>
      <c r="AC96" s="202">
        <v>0.46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29.5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0</v>
      </c>
      <c r="G97" s="202">
        <v>10</v>
      </c>
      <c r="H97" s="202">
        <v>0</v>
      </c>
      <c r="I97" s="202">
        <v>25.56</v>
      </c>
      <c r="J97" s="202">
        <v>1.34</v>
      </c>
      <c r="K97" s="202">
        <v>0.1</v>
      </c>
      <c r="L97" s="202">
        <v>15.44</v>
      </c>
      <c r="M97" s="202">
        <v>0.92</v>
      </c>
      <c r="N97" s="202">
        <v>1.21</v>
      </c>
      <c r="O97" s="202">
        <v>0</v>
      </c>
      <c r="P97" s="202">
        <v>1.27</v>
      </c>
      <c r="Q97" s="202">
        <v>0.89</v>
      </c>
      <c r="R97" s="202">
        <v>0.45</v>
      </c>
      <c r="S97" s="202">
        <v>0.37</v>
      </c>
      <c r="T97" s="202">
        <v>0</v>
      </c>
      <c r="U97" s="202">
        <v>1.46</v>
      </c>
      <c r="V97" s="202">
        <v>0.56000000000000005</v>
      </c>
      <c r="W97" s="202">
        <v>0.46</v>
      </c>
      <c r="X97" s="202">
        <v>1.52</v>
      </c>
      <c r="Y97" s="202">
        <v>0</v>
      </c>
      <c r="Z97" s="202">
        <v>5.2</v>
      </c>
      <c r="AA97" s="202">
        <v>0.93</v>
      </c>
      <c r="AB97" s="202">
        <v>0</v>
      </c>
      <c r="AC97" s="202">
        <v>0.46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29.5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9.99</v>
      </c>
      <c r="D98" s="202">
        <v>2.9</v>
      </c>
      <c r="E98" s="202">
        <v>0</v>
      </c>
      <c r="F98" s="202">
        <v>0</v>
      </c>
      <c r="G98" s="202">
        <v>10</v>
      </c>
      <c r="H98" s="202">
        <v>0</v>
      </c>
      <c r="I98" s="202">
        <v>25.56</v>
      </c>
      <c r="J98" s="202">
        <v>1.34</v>
      </c>
      <c r="K98" s="202">
        <v>0.1</v>
      </c>
      <c r="L98" s="202">
        <v>15.44</v>
      </c>
      <c r="M98" s="202">
        <v>0.92</v>
      </c>
      <c r="N98" s="202">
        <v>1.21</v>
      </c>
      <c r="O98" s="202">
        <v>0</v>
      </c>
      <c r="P98" s="202">
        <v>1.27</v>
      </c>
      <c r="Q98" s="202">
        <v>0.89</v>
      </c>
      <c r="R98" s="202">
        <v>0.45</v>
      </c>
      <c r="S98" s="202">
        <v>0.37</v>
      </c>
      <c r="T98" s="202">
        <v>0</v>
      </c>
      <c r="U98" s="202">
        <v>1.46</v>
      </c>
      <c r="V98" s="202">
        <v>0.56000000000000005</v>
      </c>
      <c r="W98" s="202">
        <v>0.46</v>
      </c>
      <c r="X98" s="202">
        <v>1.52</v>
      </c>
      <c r="Y98" s="202">
        <v>0</v>
      </c>
      <c r="Z98" s="202">
        <v>5.2</v>
      </c>
      <c r="AA98" s="202">
        <v>0.93</v>
      </c>
      <c r="AB98" s="202">
        <v>0</v>
      </c>
      <c r="AC98" s="202">
        <v>0.46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29.5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0.23927250000000011</v>
      </c>
      <c r="D99">
        <f t="shared" si="0"/>
        <v>6.9600000000000037E-2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0.61343999999999899</v>
      </c>
      <c r="J99">
        <f t="shared" si="0"/>
        <v>3.488000000000005E-2</v>
      </c>
      <c r="K99">
        <f t="shared" si="0"/>
        <v>4.1607499999999922E-2</v>
      </c>
      <c r="L99">
        <f t="shared" si="0"/>
        <v>3.6133899999999994</v>
      </c>
      <c r="M99">
        <f t="shared" si="0"/>
        <v>2.203500000000002E-2</v>
      </c>
      <c r="N99">
        <f t="shared" si="0"/>
        <v>2.9039999999999941E-2</v>
      </c>
      <c r="O99">
        <f t="shared" si="0"/>
        <v>0</v>
      </c>
      <c r="P99">
        <f t="shared" si="0"/>
        <v>3.0159999999999975E-2</v>
      </c>
      <c r="Q99">
        <f t="shared" si="0"/>
        <v>9.3369999999999898E-2</v>
      </c>
      <c r="R99">
        <f t="shared" si="0"/>
        <v>0.17316750000000022</v>
      </c>
      <c r="S99">
        <f t="shared" si="0"/>
        <v>0.11051750000000016</v>
      </c>
      <c r="T99">
        <f t="shared" si="0"/>
        <v>0</v>
      </c>
      <c r="U99">
        <f t="shared" si="0"/>
        <v>3.4102500000000029E-2</v>
      </c>
      <c r="V99">
        <f t="shared" si="0"/>
        <v>9.472250000000014E-2</v>
      </c>
      <c r="W99">
        <f t="shared" si="0"/>
        <v>0.14812500000000012</v>
      </c>
      <c r="X99">
        <f t="shared" si="0"/>
        <v>0.35257499999999958</v>
      </c>
      <c r="Y99">
        <f t="shared" si="0"/>
        <v>0</v>
      </c>
      <c r="Z99">
        <f t="shared" si="0"/>
        <v>0.89637249999999846</v>
      </c>
      <c r="AA99">
        <f t="shared" si="0"/>
        <v>0.16211749999999969</v>
      </c>
      <c r="AB99">
        <f t="shared" si="0"/>
        <v>0</v>
      </c>
      <c r="AC99">
        <f t="shared" si="0"/>
        <v>1.737749999999998E-2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0.74678500000000059</v>
      </c>
      <c r="AJ99">
        <f t="shared" si="0"/>
        <v>0</v>
      </c>
      <c r="AK99">
        <f t="shared" si="0"/>
        <v>0.40146749999999931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-60</v>
      </c>
      <c r="D3" s="124">
        <v>0</v>
      </c>
      <c r="E3" s="124">
        <v>0</v>
      </c>
      <c r="F3" s="124">
        <v>-172</v>
      </c>
      <c r="G3" s="124">
        <v>-232</v>
      </c>
      <c r="H3" s="118"/>
      <c r="I3" s="33">
        <v>1</v>
      </c>
      <c r="J3" s="124">
        <v>60</v>
      </c>
      <c r="K3" s="124">
        <v>0</v>
      </c>
      <c r="L3" s="124">
        <v>0</v>
      </c>
      <c r="M3" s="124">
        <v>0</v>
      </c>
      <c r="N3" s="124">
        <v>60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172</v>
      </c>
      <c r="AF3" s="124">
        <v>0</v>
      </c>
      <c r="AG3" s="124">
        <v>0</v>
      </c>
      <c r="AH3" s="124">
        <v>0</v>
      </c>
      <c r="AI3" s="124">
        <v>172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172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-172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1720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1720</v>
      </c>
      <c r="DF3" s="123">
        <f>AR3+AU3+BB3+BI3+BP3</f>
        <v>232</v>
      </c>
      <c r="DG3" s="123">
        <f>AY3+AN3+BC3+BJ3+BQ3</f>
        <v>-60</v>
      </c>
      <c r="DH3" s="123">
        <f>BF3+AO3+AV3+BK3+BR3</f>
        <v>0</v>
      </c>
      <c r="DI3" s="123">
        <f>BM3+BS3+BD3+AW3+AP3</f>
        <v>0</v>
      </c>
      <c r="DJ3" s="123">
        <f>BT3+BL3+BE3+AX3+AQ3</f>
        <v>-172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-80</v>
      </c>
      <c r="D4" s="124">
        <v>0</v>
      </c>
      <c r="E4" s="124">
        <v>0</v>
      </c>
      <c r="F4" s="124">
        <v>-129</v>
      </c>
      <c r="G4" s="124">
        <v>-209</v>
      </c>
      <c r="H4" s="118"/>
      <c r="I4" s="33">
        <v>2</v>
      </c>
      <c r="J4" s="124">
        <v>80</v>
      </c>
      <c r="K4" s="124">
        <v>0</v>
      </c>
      <c r="L4" s="124">
        <v>0</v>
      </c>
      <c r="M4" s="124">
        <v>0</v>
      </c>
      <c r="N4" s="124">
        <v>80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129</v>
      </c>
      <c r="AF4" s="124">
        <v>0</v>
      </c>
      <c r="AG4" s="124">
        <v>0</v>
      </c>
      <c r="AH4" s="124">
        <v>0</v>
      </c>
      <c r="AI4" s="124">
        <v>129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80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-80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129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-129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800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800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1290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1290</v>
      </c>
      <c r="DF4" s="123">
        <f t="shared" ref="DF4:DF67" si="31">AR4+AU4+BB4+BI4+BP4</f>
        <v>209</v>
      </c>
      <c r="DG4" s="123">
        <f t="shared" ref="DG4:DG67" si="32">AY4+AN4+BC4+BJ4+BQ4</f>
        <v>-80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-129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-95</v>
      </c>
      <c r="D5" s="124">
        <v>0</v>
      </c>
      <c r="E5" s="124">
        <v>0</v>
      </c>
      <c r="F5" s="124">
        <v>-38.505000000000003</v>
      </c>
      <c r="G5" s="124">
        <v>-133.505</v>
      </c>
      <c r="H5" s="118"/>
      <c r="I5" s="33">
        <v>3</v>
      </c>
      <c r="J5" s="124">
        <v>95</v>
      </c>
      <c r="K5" s="124">
        <v>0</v>
      </c>
      <c r="L5" s="124">
        <v>0</v>
      </c>
      <c r="M5" s="124">
        <v>0</v>
      </c>
      <c r="N5" s="124">
        <v>95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38.505000000000003</v>
      </c>
      <c r="AF5" s="124">
        <v>0</v>
      </c>
      <c r="AG5" s="124">
        <v>0</v>
      </c>
      <c r="AH5" s="124">
        <v>0</v>
      </c>
      <c r="AI5" s="124">
        <v>38.505000000000003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95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-95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38.505000000000003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-38.505000000000003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950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950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385.05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385.05</v>
      </c>
      <c r="DF5" s="123">
        <f t="shared" si="31"/>
        <v>133.505</v>
      </c>
      <c r="DG5" s="123">
        <f t="shared" si="32"/>
        <v>-95</v>
      </c>
      <c r="DH5" s="123">
        <f t="shared" si="33"/>
        <v>0</v>
      </c>
      <c r="DI5" s="123">
        <f t="shared" si="34"/>
        <v>0</v>
      </c>
      <c r="DJ5" s="123">
        <f t="shared" si="35"/>
        <v>-38.505000000000003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-115</v>
      </c>
      <c r="D6" s="124">
        <v>0</v>
      </c>
      <c r="E6" s="124">
        <v>0</v>
      </c>
      <c r="F6" s="124">
        <v>-53.185000000000002</v>
      </c>
      <c r="G6" s="124">
        <v>-168.185</v>
      </c>
      <c r="H6" s="118"/>
      <c r="I6" s="33">
        <v>4</v>
      </c>
      <c r="J6" s="124">
        <v>115</v>
      </c>
      <c r="K6" s="124">
        <v>0</v>
      </c>
      <c r="L6" s="124">
        <v>0</v>
      </c>
      <c r="M6" s="124">
        <v>0</v>
      </c>
      <c r="N6" s="124">
        <v>115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53.185000000000002</v>
      </c>
      <c r="AF6" s="124">
        <v>0</v>
      </c>
      <c r="AG6" s="124">
        <v>0</v>
      </c>
      <c r="AH6" s="124">
        <v>0</v>
      </c>
      <c r="AI6" s="124">
        <v>53.185000000000002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115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-115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53.185000000000002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-53.185000000000002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1150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1150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531.85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531.85</v>
      </c>
      <c r="DF6" s="123">
        <f t="shared" si="31"/>
        <v>168.185</v>
      </c>
      <c r="DG6" s="123">
        <f t="shared" si="32"/>
        <v>-115</v>
      </c>
      <c r="DH6" s="123">
        <f t="shared" si="33"/>
        <v>0</v>
      </c>
      <c r="DI6" s="123">
        <f t="shared" si="34"/>
        <v>0</v>
      </c>
      <c r="DJ6" s="123">
        <f t="shared" si="35"/>
        <v>-53.185000000000002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-56</v>
      </c>
      <c r="D7" s="124">
        <v>0</v>
      </c>
      <c r="E7" s="124">
        <v>0</v>
      </c>
      <c r="F7" s="124">
        <v>-41.253</v>
      </c>
      <c r="G7" s="124">
        <v>-97.253</v>
      </c>
      <c r="H7" s="118"/>
      <c r="I7" s="33">
        <v>5</v>
      </c>
      <c r="J7" s="124">
        <v>56</v>
      </c>
      <c r="K7" s="124">
        <v>0</v>
      </c>
      <c r="L7" s="124">
        <v>0</v>
      </c>
      <c r="M7" s="124">
        <v>0</v>
      </c>
      <c r="N7" s="124">
        <v>56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41.253</v>
      </c>
      <c r="AF7" s="124">
        <v>0</v>
      </c>
      <c r="AG7" s="124">
        <v>0</v>
      </c>
      <c r="AH7" s="124">
        <v>0</v>
      </c>
      <c r="AI7" s="124">
        <v>41.253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56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-56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41.253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-41.253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560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560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412.53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412.53</v>
      </c>
      <c r="DF7" s="123">
        <f t="shared" si="31"/>
        <v>97.253</v>
      </c>
      <c r="DG7" s="123">
        <f t="shared" si="32"/>
        <v>-56</v>
      </c>
      <c r="DH7" s="123">
        <f t="shared" si="33"/>
        <v>0</v>
      </c>
      <c r="DI7" s="123">
        <f t="shared" si="34"/>
        <v>0</v>
      </c>
      <c r="DJ7" s="123">
        <f t="shared" si="35"/>
        <v>-41.253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-76</v>
      </c>
      <c r="D8" s="124">
        <v>0</v>
      </c>
      <c r="E8" s="124">
        <v>0</v>
      </c>
      <c r="F8" s="124">
        <v>-59.012999999999998</v>
      </c>
      <c r="G8" s="124">
        <v>-135.01300000000001</v>
      </c>
      <c r="H8" s="118"/>
      <c r="I8" s="33">
        <v>6</v>
      </c>
      <c r="J8" s="124">
        <v>76</v>
      </c>
      <c r="K8" s="124">
        <v>0</v>
      </c>
      <c r="L8" s="124">
        <v>0</v>
      </c>
      <c r="M8" s="124">
        <v>0</v>
      </c>
      <c r="N8" s="124">
        <v>76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59.012999999999998</v>
      </c>
      <c r="AF8" s="124">
        <v>0</v>
      </c>
      <c r="AG8" s="124">
        <v>0</v>
      </c>
      <c r="AH8" s="124">
        <v>0</v>
      </c>
      <c r="AI8" s="124">
        <v>59.012999999999998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76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-76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59.012999999999998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-59.012999999999998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760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760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590.13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590.13</v>
      </c>
      <c r="DF8" s="123">
        <f t="shared" si="31"/>
        <v>135.01300000000001</v>
      </c>
      <c r="DG8" s="123">
        <f t="shared" si="32"/>
        <v>-76</v>
      </c>
      <c r="DH8" s="123">
        <f t="shared" si="33"/>
        <v>0</v>
      </c>
      <c r="DI8" s="123">
        <f t="shared" si="34"/>
        <v>0</v>
      </c>
      <c r="DJ8" s="123">
        <f t="shared" si="35"/>
        <v>-59.012999999999998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-52.073999999999998</v>
      </c>
      <c r="D9" s="124">
        <v>0</v>
      </c>
      <c r="E9" s="124">
        <v>0</v>
      </c>
      <c r="F9" s="124">
        <v>-70.926000000000002</v>
      </c>
      <c r="G9" s="124">
        <v>-123</v>
      </c>
      <c r="H9" s="118"/>
      <c r="I9" s="33">
        <v>7</v>
      </c>
      <c r="J9" s="124">
        <v>52.073999999999998</v>
      </c>
      <c r="K9" s="124">
        <v>0</v>
      </c>
      <c r="L9" s="124">
        <v>0</v>
      </c>
      <c r="M9" s="124">
        <v>0</v>
      </c>
      <c r="N9" s="124">
        <v>52.073999999999998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70.926000000000002</v>
      </c>
      <c r="AF9" s="124">
        <v>0</v>
      </c>
      <c r="AG9" s="124">
        <v>0</v>
      </c>
      <c r="AH9" s="124">
        <v>0</v>
      </c>
      <c r="AI9" s="124">
        <v>70.926000000000002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52.073999999999998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-52.073999999999998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70.926000000000002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-70.926000000000002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520.74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520.74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709.26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709.26</v>
      </c>
      <c r="DF9" s="123">
        <f t="shared" si="31"/>
        <v>123</v>
      </c>
      <c r="DG9" s="123">
        <f t="shared" si="32"/>
        <v>-52.073999999999998</v>
      </c>
      <c r="DH9" s="123">
        <f t="shared" si="33"/>
        <v>0</v>
      </c>
      <c r="DI9" s="123">
        <f t="shared" si="34"/>
        <v>0</v>
      </c>
      <c r="DJ9" s="123">
        <f t="shared" si="35"/>
        <v>-70.926000000000002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-46.57</v>
      </c>
      <c r="D10" s="124">
        <v>0</v>
      </c>
      <c r="E10" s="124">
        <v>0</v>
      </c>
      <c r="F10" s="124">
        <v>-63.43</v>
      </c>
      <c r="G10" s="124">
        <v>-110</v>
      </c>
      <c r="H10" s="118"/>
      <c r="I10" s="33">
        <v>8</v>
      </c>
      <c r="J10" s="124">
        <v>46.57</v>
      </c>
      <c r="K10" s="124">
        <v>0</v>
      </c>
      <c r="L10" s="124">
        <v>0</v>
      </c>
      <c r="M10" s="124">
        <v>0</v>
      </c>
      <c r="N10" s="124">
        <v>46.57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63.43</v>
      </c>
      <c r="AF10" s="124">
        <v>0</v>
      </c>
      <c r="AG10" s="124">
        <v>0</v>
      </c>
      <c r="AH10" s="124">
        <v>0</v>
      </c>
      <c r="AI10" s="124">
        <v>63.43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46.57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-46.57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63.43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-63.43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465.7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465.7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634.29999999999995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634.29999999999995</v>
      </c>
      <c r="DF10" s="123">
        <f t="shared" si="31"/>
        <v>110</v>
      </c>
      <c r="DG10" s="123">
        <f t="shared" si="32"/>
        <v>-46.57</v>
      </c>
      <c r="DH10" s="123">
        <f t="shared" si="33"/>
        <v>0</v>
      </c>
      <c r="DI10" s="123">
        <f t="shared" si="34"/>
        <v>0</v>
      </c>
      <c r="DJ10" s="123">
        <f t="shared" si="35"/>
        <v>-63.43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-33.021999999999998</v>
      </c>
      <c r="D11" s="124">
        <v>0</v>
      </c>
      <c r="E11" s="124">
        <v>0</v>
      </c>
      <c r="F11" s="124">
        <v>-44.978000000000002</v>
      </c>
      <c r="G11" s="124">
        <v>-78</v>
      </c>
      <c r="H11" s="118"/>
      <c r="I11" s="33">
        <v>9</v>
      </c>
      <c r="J11" s="124">
        <v>33.021999999999998</v>
      </c>
      <c r="K11" s="124">
        <v>0</v>
      </c>
      <c r="L11" s="124">
        <v>0</v>
      </c>
      <c r="M11" s="124">
        <v>0</v>
      </c>
      <c r="N11" s="124">
        <v>33.021999999999998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44.978000000000002</v>
      </c>
      <c r="AF11" s="124">
        <v>0</v>
      </c>
      <c r="AG11" s="124">
        <v>0</v>
      </c>
      <c r="AH11" s="124">
        <v>0</v>
      </c>
      <c r="AI11" s="124">
        <v>44.978000000000002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33.021999999999998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-33.021999999999998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44.978000000000002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-44.978000000000002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330.21999999999997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330.21999999999997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449.78000000000003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449.78000000000003</v>
      </c>
      <c r="DF11" s="123">
        <f t="shared" si="31"/>
        <v>78</v>
      </c>
      <c r="DG11" s="123">
        <f t="shared" si="32"/>
        <v>-33.021999999999998</v>
      </c>
      <c r="DH11" s="123">
        <f t="shared" si="33"/>
        <v>0</v>
      </c>
      <c r="DI11" s="123">
        <f t="shared" si="34"/>
        <v>0</v>
      </c>
      <c r="DJ11" s="123">
        <f t="shared" si="35"/>
        <v>-44.978000000000002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-23.285</v>
      </c>
      <c r="D12" s="124">
        <v>0</v>
      </c>
      <c r="E12" s="124">
        <v>0</v>
      </c>
      <c r="F12" s="124">
        <v>-31.715</v>
      </c>
      <c r="G12" s="124">
        <v>-55</v>
      </c>
      <c r="H12" s="118"/>
      <c r="I12" s="33">
        <v>10</v>
      </c>
      <c r="J12" s="124">
        <v>23.285</v>
      </c>
      <c r="K12" s="124">
        <v>0</v>
      </c>
      <c r="L12" s="124">
        <v>0</v>
      </c>
      <c r="M12" s="124">
        <v>0</v>
      </c>
      <c r="N12" s="124">
        <v>23.285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31.715</v>
      </c>
      <c r="AF12" s="124">
        <v>0</v>
      </c>
      <c r="AG12" s="124">
        <v>0</v>
      </c>
      <c r="AH12" s="124">
        <v>0</v>
      </c>
      <c r="AI12" s="124">
        <v>31.715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23.285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-23.285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31.715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-31.715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232.85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232.85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317.14999999999998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317.14999999999998</v>
      </c>
      <c r="DF12" s="123">
        <f t="shared" si="31"/>
        <v>55</v>
      </c>
      <c r="DG12" s="123">
        <f t="shared" si="32"/>
        <v>-23.285</v>
      </c>
      <c r="DH12" s="123">
        <f t="shared" si="33"/>
        <v>0</v>
      </c>
      <c r="DI12" s="123">
        <f t="shared" si="34"/>
        <v>0</v>
      </c>
      <c r="DJ12" s="123">
        <f t="shared" si="35"/>
        <v>-31.715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-12.278</v>
      </c>
      <c r="D13" s="124">
        <v>0</v>
      </c>
      <c r="E13" s="124">
        <v>0</v>
      </c>
      <c r="F13" s="124">
        <v>-16.722000000000001</v>
      </c>
      <c r="G13" s="124">
        <v>-29</v>
      </c>
      <c r="H13" s="118"/>
      <c r="I13" s="33">
        <v>11</v>
      </c>
      <c r="J13" s="124">
        <v>12.278</v>
      </c>
      <c r="K13" s="124">
        <v>0</v>
      </c>
      <c r="L13" s="124">
        <v>0</v>
      </c>
      <c r="M13" s="124">
        <v>0</v>
      </c>
      <c r="N13" s="124">
        <v>12.278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16.722000000000001</v>
      </c>
      <c r="AF13" s="124">
        <v>0</v>
      </c>
      <c r="AG13" s="124">
        <v>0</v>
      </c>
      <c r="AH13" s="124">
        <v>0</v>
      </c>
      <c r="AI13" s="124">
        <v>16.722000000000001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12.278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-12.278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16.722000000000001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-16.722000000000001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122.78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122.78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167.22000000000003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167.22000000000003</v>
      </c>
      <c r="DF13" s="123">
        <f t="shared" si="31"/>
        <v>29</v>
      </c>
      <c r="DG13" s="123">
        <f t="shared" si="32"/>
        <v>-12.278</v>
      </c>
      <c r="DH13" s="123">
        <f t="shared" si="33"/>
        <v>0</v>
      </c>
      <c r="DI13" s="123">
        <f t="shared" si="34"/>
        <v>0</v>
      </c>
      <c r="DJ13" s="123">
        <f t="shared" si="35"/>
        <v>-16.722000000000001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-13.971</v>
      </c>
      <c r="D82" s="124">
        <v>0</v>
      </c>
      <c r="E82" s="124">
        <v>0</v>
      </c>
      <c r="F82" s="124">
        <v>-19.029</v>
      </c>
      <c r="G82" s="124">
        <v>-33</v>
      </c>
      <c r="H82" s="118"/>
      <c r="I82" s="33">
        <v>80</v>
      </c>
      <c r="J82" s="124">
        <v>13.971</v>
      </c>
      <c r="K82" s="124">
        <v>0</v>
      </c>
      <c r="L82" s="124">
        <v>0</v>
      </c>
      <c r="M82" s="124">
        <v>0</v>
      </c>
      <c r="N82" s="124">
        <v>13.971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19.029</v>
      </c>
      <c r="AF82" s="124">
        <v>0</v>
      </c>
      <c r="AG82" s="124">
        <v>0</v>
      </c>
      <c r="AH82" s="124">
        <v>0</v>
      </c>
      <c r="AI82" s="124">
        <v>19.029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13.971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-13.971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19.029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-19.029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139.71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139.71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190.29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190.29</v>
      </c>
      <c r="DF82" s="123">
        <f t="shared" si="59"/>
        <v>33</v>
      </c>
      <c r="DG82" s="123">
        <f t="shared" si="60"/>
        <v>-13.971</v>
      </c>
      <c r="DH82" s="123">
        <f t="shared" si="61"/>
        <v>0</v>
      </c>
      <c r="DI82" s="123">
        <f t="shared" si="62"/>
        <v>0</v>
      </c>
      <c r="DJ82" s="123">
        <f t="shared" si="63"/>
        <v>-19.029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-22.015000000000001</v>
      </c>
      <c r="D83" s="124">
        <v>0</v>
      </c>
      <c r="E83" s="124">
        <v>0</v>
      </c>
      <c r="F83" s="124">
        <v>-29.984999999999999</v>
      </c>
      <c r="G83" s="124">
        <v>-52</v>
      </c>
      <c r="H83" s="118"/>
      <c r="I83" s="33">
        <v>81</v>
      </c>
      <c r="J83" s="124">
        <v>22.015000000000001</v>
      </c>
      <c r="K83" s="124">
        <v>0</v>
      </c>
      <c r="L83" s="124">
        <v>0</v>
      </c>
      <c r="M83" s="124">
        <v>0</v>
      </c>
      <c r="N83" s="124">
        <v>22.015000000000001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29.984999999999999</v>
      </c>
      <c r="AF83" s="124">
        <v>0</v>
      </c>
      <c r="AG83" s="124">
        <v>0</v>
      </c>
      <c r="AH83" s="124">
        <v>0</v>
      </c>
      <c r="AI83" s="124">
        <v>29.984999999999999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22.015000000000001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-22.015000000000001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29.984999999999999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-29.984999999999999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220.15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220.15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299.85000000000002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299.85000000000002</v>
      </c>
      <c r="DF83" s="123">
        <f t="shared" si="59"/>
        <v>52</v>
      </c>
      <c r="DG83" s="123">
        <f t="shared" si="60"/>
        <v>-22.015000000000001</v>
      </c>
      <c r="DH83" s="123">
        <f t="shared" si="61"/>
        <v>0</v>
      </c>
      <c r="DI83" s="123">
        <f t="shared" si="62"/>
        <v>0</v>
      </c>
      <c r="DJ83" s="123">
        <f t="shared" si="63"/>
        <v>-29.984999999999999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-35.561999999999998</v>
      </c>
      <c r="D84" s="124">
        <v>0</v>
      </c>
      <c r="E84" s="124">
        <v>0</v>
      </c>
      <c r="F84" s="124">
        <v>-48.438000000000002</v>
      </c>
      <c r="G84" s="124">
        <v>-84</v>
      </c>
      <c r="H84" s="118"/>
      <c r="I84" s="33">
        <v>82</v>
      </c>
      <c r="J84" s="124">
        <v>35.561999999999998</v>
      </c>
      <c r="K84" s="124">
        <v>0</v>
      </c>
      <c r="L84" s="124">
        <v>0</v>
      </c>
      <c r="M84" s="124">
        <v>0</v>
      </c>
      <c r="N84" s="124">
        <v>35.561999999999998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48.438000000000002</v>
      </c>
      <c r="AF84" s="124">
        <v>0</v>
      </c>
      <c r="AG84" s="124">
        <v>0</v>
      </c>
      <c r="AH84" s="124">
        <v>0</v>
      </c>
      <c r="AI84" s="124">
        <v>48.438000000000002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35.561999999999998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-35.561999999999998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48.438000000000002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-48.438000000000002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355.62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355.62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484.38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484.38</v>
      </c>
      <c r="DF84" s="123">
        <f t="shared" si="59"/>
        <v>84</v>
      </c>
      <c r="DG84" s="123">
        <f t="shared" si="60"/>
        <v>-35.561999999999998</v>
      </c>
      <c r="DH84" s="123">
        <f t="shared" si="61"/>
        <v>0</v>
      </c>
      <c r="DI84" s="123">
        <f t="shared" si="62"/>
        <v>0</v>
      </c>
      <c r="DJ84" s="123">
        <f t="shared" si="63"/>
        <v>-48.438000000000002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-51.226999999999997</v>
      </c>
      <c r="D85" s="124">
        <v>0</v>
      </c>
      <c r="E85" s="124">
        <v>0</v>
      </c>
      <c r="F85" s="124">
        <v>-69.772999999999996</v>
      </c>
      <c r="G85" s="124">
        <v>-121</v>
      </c>
      <c r="H85" s="118"/>
      <c r="I85" s="33">
        <v>83</v>
      </c>
      <c r="J85" s="124">
        <v>51.226999999999997</v>
      </c>
      <c r="K85" s="124">
        <v>0</v>
      </c>
      <c r="L85" s="124">
        <v>0</v>
      </c>
      <c r="M85" s="124">
        <v>0</v>
      </c>
      <c r="N85" s="124">
        <v>51.226999999999997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69.772999999999996</v>
      </c>
      <c r="AF85" s="124">
        <v>0</v>
      </c>
      <c r="AG85" s="124">
        <v>0</v>
      </c>
      <c r="AH85" s="124">
        <v>0</v>
      </c>
      <c r="AI85" s="124">
        <v>69.772999999999996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51.226999999999997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-51.226999999999997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69.772999999999996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-69.772999999999996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512.27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512.27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697.73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697.73</v>
      </c>
      <c r="DF85" s="123">
        <f t="shared" si="59"/>
        <v>121</v>
      </c>
      <c r="DG85" s="123">
        <f t="shared" si="60"/>
        <v>-51.226999999999997</v>
      </c>
      <c r="DH85" s="123">
        <f t="shared" si="61"/>
        <v>0</v>
      </c>
      <c r="DI85" s="123">
        <f t="shared" si="62"/>
        <v>0</v>
      </c>
      <c r="DJ85" s="123">
        <f t="shared" si="63"/>
        <v>-69.772999999999996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-100</v>
      </c>
      <c r="G86" s="124">
        <v>-165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100</v>
      </c>
      <c r="AF86" s="124">
        <v>0</v>
      </c>
      <c r="AG86" s="124">
        <v>0</v>
      </c>
      <c r="AH86" s="124">
        <v>0</v>
      </c>
      <c r="AI86" s="124">
        <v>100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1000</v>
      </c>
      <c r="DF86" s="123">
        <f t="shared" si="59"/>
        <v>165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-100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-78.745999999999995</v>
      </c>
      <c r="D87" s="124">
        <v>0</v>
      </c>
      <c r="E87" s="124">
        <v>0</v>
      </c>
      <c r="F87" s="124">
        <v>-107.254</v>
      </c>
      <c r="G87" s="124">
        <v>-186</v>
      </c>
      <c r="H87" s="118"/>
      <c r="I87" s="33">
        <v>85</v>
      </c>
      <c r="J87" s="124">
        <v>78.745999999999995</v>
      </c>
      <c r="K87" s="124">
        <v>0</v>
      </c>
      <c r="L87" s="124">
        <v>0</v>
      </c>
      <c r="M87" s="124">
        <v>0</v>
      </c>
      <c r="N87" s="124">
        <v>78.745999999999995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107.254</v>
      </c>
      <c r="AF87" s="124">
        <v>0</v>
      </c>
      <c r="AG87" s="124">
        <v>0</v>
      </c>
      <c r="AH87" s="124">
        <v>0</v>
      </c>
      <c r="AI87" s="124">
        <v>107.254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78.745999999999995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-78.745999999999995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107.254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-107.254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787.45999999999992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787.45999999999992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1072.54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1072.54</v>
      </c>
      <c r="DF87" s="123">
        <f t="shared" si="59"/>
        <v>186</v>
      </c>
      <c r="DG87" s="123">
        <f t="shared" si="60"/>
        <v>-78.745999999999995</v>
      </c>
      <c r="DH87" s="123">
        <f t="shared" si="61"/>
        <v>0</v>
      </c>
      <c r="DI87" s="123">
        <f t="shared" si="62"/>
        <v>0</v>
      </c>
      <c r="DJ87" s="123">
        <f t="shared" si="63"/>
        <v>-107.254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-65</v>
      </c>
      <c r="D88" s="124">
        <v>0</v>
      </c>
      <c r="E88" s="124">
        <v>0</v>
      </c>
      <c r="F88" s="124">
        <v>-172</v>
      </c>
      <c r="G88" s="124">
        <v>-237</v>
      </c>
      <c r="H88" s="118"/>
      <c r="I88" s="33">
        <v>86</v>
      </c>
      <c r="J88" s="124">
        <v>65</v>
      </c>
      <c r="K88" s="124">
        <v>0</v>
      </c>
      <c r="L88" s="124">
        <v>0</v>
      </c>
      <c r="M88" s="124">
        <v>0</v>
      </c>
      <c r="N88" s="124">
        <v>65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172</v>
      </c>
      <c r="AF88" s="124">
        <v>0</v>
      </c>
      <c r="AG88" s="124">
        <v>0</v>
      </c>
      <c r="AH88" s="124">
        <v>0</v>
      </c>
      <c r="AI88" s="124">
        <v>172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1720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1720</v>
      </c>
      <c r="DF88" s="123">
        <f t="shared" si="59"/>
        <v>237</v>
      </c>
      <c r="DG88" s="123">
        <f t="shared" si="60"/>
        <v>-65</v>
      </c>
      <c r="DH88" s="123">
        <f t="shared" si="61"/>
        <v>0</v>
      </c>
      <c r="DI88" s="123">
        <f t="shared" si="62"/>
        <v>0</v>
      </c>
      <c r="DJ88" s="123">
        <f t="shared" si="63"/>
        <v>-172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-50</v>
      </c>
      <c r="D89" s="124">
        <v>0</v>
      </c>
      <c r="E89" s="124">
        <v>0</v>
      </c>
      <c r="F89" s="124">
        <v>-232</v>
      </c>
      <c r="G89" s="124">
        <v>-282</v>
      </c>
      <c r="H89" s="118"/>
      <c r="I89" s="33">
        <v>87</v>
      </c>
      <c r="J89" s="124">
        <v>50</v>
      </c>
      <c r="K89" s="124">
        <v>0</v>
      </c>
      <c r="L89" s="124">
        <v>0</v>
      </c>
      <c r="M89" s="124">
        <v>0</v>
      </c>
      <c r="N89" s="124">
        <v>50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232</v>
      </c>
      <c r="AF89" s="124">
        <v>0</v>
      </c>
      <c r="AG89" s="124">
        <v>0</v>
      </c>
      <c r="AH89" s="124">
        <v>0</v>
      </c>
      <c r="AI89" s="124">
        <v>232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2320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2320</v>
      </c>
      <c r="DF89" s="123">
        <f t="shared" si="59"/>
        <v>282</v>
      </c>
      <c r="DG89" s="123">
        <f t="shared" si="60"/>
        <v>-50</v>
      </c>
      <c r="DH89" s="123">
        <f t="shared" si="61"/>
        <v>0</v>
      </c>
      <c r="DI89" s="123">
        <f t="shared" si="62"/>
        <v>0</v>
      </c>
      <c r="DJ89" s="123">
        <f t="shared" si="63"/>
        <v>-232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-30</v>
      </c>
      <c r="D90" s="124">
        <v>0</v>
      </c>
      <c r="E90" s="124">
        <v>0</v>
      </c>
      <c r="F90" s="124">
        <v>-241.11</v>
      </c>
      <c r="G90" s="124">
        <v>-271.11</v>
      </c>
      <c r="H90" s="118"/>
      <c r="I90" s="33">
        <v>88</v>
      </c>
      <c r="J90" s="124">
        <v>30</v>
      </c>
      <c r="K90" s="124">
        <v>0</v>
      </c>
      <c r="L90" s="124">
        <v>0</v>
      </c>
      <c r="M90" s="124">
        <v>0</v>
      </c>
      <c r="N90" s="124">
        <v>30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241.11</v>
      </c>
      <c r="AF90" s="124">
        <v>0</v>
      </c>
      <c r="AG90" s="124">
        <v>0</v>
      </c>
      <c r="AH90" s="124">
        <v>0</v>
      </c>
      <c r="AI90" s="124">
        <v>241.11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241.11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-241.11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2411.1000000000004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2411.1000000000004</v>
      </c>
      <c r="DF90" s="123">
        <f t="shared" si="59"/>
        <v>271.11</v>
      </c>
      <c r="DG90" s="123">
        <f t="shared" si="60"/>
        <v>-30</v>
      </c>
      <c r="DH90" s="123">
        <f t="shared" si="61"/>
        <v>0</v>
      </c>
      <c r="DI90" s="123">
        <f t="shared" si="62"/>
        <v>0</v>
      </c>
      <c r="DJ90" s="123">
        <f t="shared" si="63"/>
        <v>-241.11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-76.204999999999998</v>
      </c>
      <c r="D91" s="124">
        <v>0</v>
      </c>
      <c r="E91" s="124">
        <v>0</v>
      </c>
      <c r="F91" s="124">
        <v>-103.795</v>
      </c>
      <c r="G91" s="124">
        <v>-180</v>
      </c>
      <c r="H91" s="118"/>
      <c r="I91" s="33">
        <v>89</v>
      </c>
      <c r="J91" s="124">
        <v>76.204999999999998</v>
      </c>
      <c r="K91" s="124">
        <v>0</v>
      </c>
      <c r="L91" s="124">
        <v>0</v>
      </c>
      <c r="M91" s="124">
        <v>0</v>
      </c>
      <c r="N91" s="124">
        <v>76.204999999999998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103.795</v>
      </c>
      <c r="AF91" s="124">
        <v>0</v>
      </c>
      <c r="AG91" s="124">
        <v>0</v>
      </c>
      <c r="AH91" s="124">
        <v>0</v>
      </c>
      <c r="AI91" s="124">
        <v>103.795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76.204999999999998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-76.204999999999998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103.795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-103.795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762.05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762.05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1037.95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1037.95</v>
      </c>
      <c r="DF91" s="123">
        <f t="shared" si="59"/>
        <v>180</v>
      </c>
      <c r="DG91" s="123">
        <f t="shared" si="60"/>
        <v>-76.204999999999998</v>
      </c>
      <c r="DH91" s="123">
        <f t="shared" si="61"/>
        <v>0</v>
      </c>
      <c r="DI91" s="123">
        <f t="shared" si="62"/>
        <v>0</v>
      </c>
      <c r="DJ91" s="123">
        <f t="shared" si="63"/>
        <v>-103.795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-65</v>
      </c>
      <c r="D92" s="124">
        <v>0</v>
      </c>
      <c r="E92" s="124">
        <v>0</v>
      </c>
      <c r="F92" s="124">
        <v>-163</v>
      </c>
      <c r="G92" s="124">
        <v>-228</v>
      </c>
      <c r="H92" s="118"/>
      <c r="I92" s="33">
        <v>90</v>
      </c>
      <c r="J92" s="124">
        <v>65</v>
      </c>
      <c r="K92" s="124">
        <v>0</v>
      </c>
      <c r="L92" s="124">
        <v>0</v>
      </c>
      <c r="M92" s="124">
        <v>0</v>
      </c>
      <c r="N92" s="124">
        <v>65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163</v>
      </c>
      <c r="AF92" s="124">
        <v>0</v>
      </c>
      <c r="AG92" s="124">
        <v>0</v>
      </c>
      <c r="AH92" s="124">
        <v>0</v>
      </c>
      <c r="AI92" s="124">
        <v>163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163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-163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1630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1630</v>
      </c>
      <c r="DF92" s="123">
        <f t="shared" si="59"/>
        <v>228</v>
      </c>
      <c r="DG92" s="123">
        <f t="shared" si="60"/>
        <v>-65</v>
      </c>
      <c r="DH92" s="123">
        <f t="shared" si="61"/>
        <v>0</v>
      </c>
      <c r="DI92" s="123">
        <f t="shared" si="62"/>
        <v>0</v>
      </c>
      <c r="DJ92" s="123">
        <f t="shared" si="63"/>
        <v>-163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-40</v>
      </c>
      <c r="D93" s="124">
        <v>0</v>
      </c>
      <c r="E93" s="124">
        <v>0</v>
      </c>
      <c r="F93" s="124">
        <v>-185.011</v>
      </c>
      <c r="G93" s="124">
        <v>-225.011</v>
      </c>
      <c r="H93" s="118"/>
      <c r="I93" s="33">
        <v>91</v>
      </c>
      <c r="J93" s="124">
        <v>40</v>
      </c>
      <c r="K93" s="124">
        <v>0</v>
      </c>
      <c r="L93" s="124">
        <v>0</v>
      </c>
      <c r="M93" s="124">
        <v>0</v>
      </c>
      <c r="N93" s="124">
        <v>40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185.011</v>
      </c>
      <c r="AF93" s="124">
        <v>0</v>
      </c>
      <c r="AG93" s="124">
        <v>0</v>
      </c>
      <c r="AH93" s="124">
        <v>0</v>
      </c>
      <c r="AI93" s="124">
        <v>185.011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185.011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-185.011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1850.11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1850.11</v>
      </c>
      <c r="DF93" s="123">
        <f t="shared" si="59"/>
        <v>225.011</v>
      </c>
      <c r="DG93" s="123">
        <f t="shared" si="60"/>
        <v>-40</v>
      </c>
      <c r="DH93" s="123">
        <f t="shared" si="61"/>
        <v>0</v>
      </c>
      <c r="DI93" s="123">
        <f t="shared" si="62"/>
        <v>0</v>
      </c>
      <c r="DJ93" s="123">
        <f t="shared" si="63"/>
        <v>-185.011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-30</v>
      </c>
      <c r="D94" s="124">
        <v>0</v>
      </c>
      <c r="E94" s="124">
        <v>0</v>
      </c>
      <c r="F94" s="124">
        <v>-169.73099999999999</v>
      </c>
      <c r="G94" s="124">
        <v>-199.73099999999999</v>
      </c>
      <c r="H94" s="118"/>
      <c r="I94" s="33">
        <v>92</v>
      </c>
      <c r="J94" s="124">
        <v>30</v>
      </c>
      <c r="K94" s="124">
        <v>0</v>
      </c>
      <c r="L94" s="124">
        <v>0</v>
      </c>
      <c r="M94" s="124">
        <v>0</v>
      </c>
      <c r="N94" s="124">
        <v>30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169.73099999999999</v>
      </c>
      <c r="AF94" s="124">
        <v>0</v>
      </c>
      <c r="AG94" s="124">
        <v>0</v>
      </c>
      <c r="AH94" s="124">
        <v>0</v>
      </c>
      <c r="AI94" s="124">
        <v>169.73099999999999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169.73099999999999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-169.73099999999999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1697.31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1697.31</v>
      </c>
      <c r="DF94" s="123">
        <f t="shared" si="59"/>
        <v>199.73099999999999</v>
      </c>
      <c r="DG94" s="123">
        <f t="shared" si="60"/>
        <v>-30</v>
      </c>
      <c r="DH94" s="123">
        <f t="shared" si="61"/>
        <v>0</v>
      </c>
      <c r="DI94" s="123">
        <f t="shared" si="62"/>
        <v>0</v>
      </c>
      <c r="DJ94" s="123">
        <f t="shared" si="63"/>
        <v>-169.73099999999999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</v>
      </c>
      <c r="D95" s="124">
        <v>0</v>
      </c>
      <c r="E95" s="124">
        <v>0</v>
      </c>
      <c r="F95" s="124">
        <v>-156.303</v>
      </c>
      <c r="G95" s="124">
        <v>-166.303</v>
      </c>
      <c r="H95" s="118"/>
      <c r="I95" s="33">
        <v>93</v>
      </c>
      <c r="J95" s="124">
        <v>10</v>
      </c>
      <c r="K95" s="124">
        <v>0</v>
      </c>
      <c r="L95" s="124">
        <v>0</v>
      </c>
      <c r="M95" s="124">
        <v>0</v>
      </c>
      <c r="N95" s="124">
        <v>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156.303</v>
      </c>
      <c r="AF95" s="124">
        <v>0</v>
      </c>
      <c r="AG95" s="124">
        <v>0</v>
      </c>
      <c r="AH95" s="124">
        <v>0</v>
      </c>
      <c r="AI95" s="124">
        <v>156.303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156.303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-156.303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1563.03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1563.03</v>
      </c>
      <c r="DF95" s="123">
        <f t="shared" si="59"/>
        <v>166.303</v>
      </c>
      <c r="DG95" s="123">
        <f t="shared" si="60"/>
        <v>-10</v>
      </c>
      <c r="DH95" s="123">
        <f t="shared" si="61"/>
        <v>0</v>
      </c>
      <c r="DI95" s="123">
        <f t="shared" si="62"/>
        <v>0</v>
      </c>
      <c r="DJ95" s="123">
        <f t="shared" si="63"/>
        <v>-156.303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-152.67400000000001</v>
      </c>
      <c r="G96" s="124">
        <v>-152.67400000000001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152.67400000000001</v>
      </c>
      <c r="AF96" s="124">
        <v>0</v>
      </c>
      <c r="AG96" s="124">
        <v>0</v>
      </c>
      <c r="AH96" s="124">
        <v>0</v>
      </c>
      <c r="AI96" s="124">
        <v>152.67400000000001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152.67400000000001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-152.67400000000001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1526.74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1526.74</v>
      </c>
      <c r="DF96" s="123">
        <f t="shared" si="59"/>
        <v>152.67400000000001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-152.67400000000001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-10</v>
      </c>
      <c r="D97" s="124">
        <v>0</v>
      </c>
      <c r="E97" s="124">
        <v>0</v>
      </c>
      <c r="F97" s="124">
        <v>-152.024</v>
      </c>
      <c r="G97" s="124">
        <v>-162.024</v>
      </c>
      <c r="H97" s="118"/>
      <c r="I97" s="33">
        <v>95</v>
      </c>
      <c r="J97" s="124">
        <v>10</v>
      </c>
      <c r="K97" s="124">
        <v>0</v>
      </c>
      <c r="L97" s="124">
        <v>0</v>
      </c>
      <c r="M97" s="124">
        <v>0</v>
      </c>
      <c r="N97" s="124">
        <v>10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152.024</v>
      </c>
      <c r="AF97" s="124">
        <v>0</v>
      </c>
      <c r="AG97" s="124">
        <v>0</v>
      </c>
      <c r="AH97" s="124">
        <v>0</v>
      </c>
      <c r="AI97" s="124">
        <v>152.024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152.024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-152.024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1520.24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1520.24</v>
      </c>
      <c r="DF97" s="123">
        <f t="shared" si="59"/>
        <v>162.024</v>
      </c>
      <c r="DG97" s="123">
        <f t="shared" si="60"/>
        <v>-10</v>
      </c>
      <c r="DH97" s="123">
        <f t="shared" si="61"/>
        <v>0</v>
      </c>
      <c r="DI97" s="123">
        <f t="shared" si="62"/>
        <v>0</v>
      </c>
      <c r="DJ97" s="123">
        <f t="shared" si="63"/>
        <v>-152.024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-15</v>
      </c>
      <c r="D98" s="124">
        <v>0</v>
      </c>
      <c r="E98" s="124">
        <v>0</v>
      </c>
      <c r="F98" s="124">
        <v>-156.54400000000001</v>
      </c>
      <c r="G98" s="124">
        <v>-171.54400000000001</v>
      </c>
      <c r="H98" s="118"/>
      <c r="I98" s="33">
        <v>96</v>
      </c>
      <c r="J98" s="124">
        <v>15</v>
      </c>
      <c r="K98" s="124">
        <v>0</v>
      </c>
      <c r="L98" s="124">
        <v>0</v>
      </c>
      <c r="M98" s="124">
        <v>0</v>
      </c>
      <c r="N98" s="124">
        <v>15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156.54400000000001</v>
      </c>
      <c r="AF98" s="124">
        <v>0</v>
      </c>
      <c r="AG98" s="124">
        <v>0</v>
      </c>
      <c r="AH98" s="124">
        <v>0</v>
      </c>
      <c r="AI98" s="124">
        <v>156.54400000000001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156.54400000000001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-156.54400000000001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3781.2300000000005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3781.2300000000005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39461.924608000008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39461.924608000008</v>
      </c>
      <c r="DF98" s="123">
        <f t="shared" si="59"/>
        <v>171.54400000000001</v>
      </c>
      <c r="DG98" s="123">
        <f t="shared" si="60"/>
        <v>-15</v>
      </c>
      <c r="DH98" s="123">
        <f t="shared" si="61"/>
        <v>0</v>
      </c>
      <c r="DI98" s="123">
        <f t="shared" si="62"/>
        <v>0</v>
      </c>
      <c r="DJ98" s="123">
        <f t="shared" si="63"/>
        <v>-156.54400000000001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0.32673874999999997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-0.32673874999999997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0.74484949999999994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-0.74484949999999994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0.41751949999999999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0.41751949999999999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1.6922616152000003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1.6922616152000003</v>
      </c>
      <c r="DE99" s="128"/>
      <c r="DF99" s="123">
        <f t="shared" si="59"/>
        <v>1.07158825</v>
      </c>
      <c r="DG99" s="123">
        <f t="shared" si="60"/>
        <v>-0.32673874999999997</v>
      </c>
      <c r="DH99" s="123">
        <f t="shared" si="61"/>
        <v>0</v>
      </c>
      <c r="DI99" s="123">
        <f t="shared" si="62"/>
        <v>0</v>
      </c>
      <c r="DJ99" s="123">
        <f t="shared" si="63"/>
        <v>-0.74484949999999994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44766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44766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7.25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  <c r="Y3">
        <v>7.25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8.99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8.99</v>
      </c>
      <c r="Z4">
        <v>0</v>
      </c>
    </row>
    <row r="5" spans="1:26">
      <c r="G5" t="s">
        <v>47</v>
      </c>
      <c r="H5" s="115">
        <v>58.96</v>
      </c>
      <c r="I5" s="88">
        <v>0</v>
      </c>
      <c r="J5" s="88">
        <v>0</v>
      </c>
      <c r="K5" s="88">
        <v>0</v>
      </c>
      <c r="L5" s="88">
        <v>0</v>
      </c>
      <c r="M5" s="116">
        <v>3.77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58.96</v>
      </c>
      <c r="X5">
        <v>0</v>
      </c>
      <c r="Y5">
        <v>3.77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3.38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3.38</v>
      </c>
      <c r="Z6">
        <v>0</v>
      </c>
    </row>
    <row r="7" spans="1:26">
      <c r="G7" t="s">
        <v>49</v>
      </c>
      <c r="H7" s="115">
        <v>78.290000000000006</v>
      </c>
      <c r="I7" s="88">
        <v>0</v>
      </c>
      <c r="J7" s="88">
        <v>0</v>
      </c>
      <c r="K7" s="88">
        <v>0</v>
      </c>
      <c r="L7" s="88">
        <v>0</v>
      </c>
      <c r="M7" s="116">
        <v>2.8</v>
      </c>
      <c r="N7" s="115">
        <v>0</v>
      </c>
      <c r="O7" s="88">
        <v>-53</v>
      </c>
      <c r="P7" s="88">
        <v>-4.5999999999999996</v>
      </c>
      <c r="Q7" s="88">
        <v>0</v>
      </c>
      <c r="R7" s="88">
        <v>0</v>
      </c>
      <c r="S7" s="116">
        <v>0</v>
      </c>
      <c r="U7" s="115"/>
      <c r="V7" s="116"/>
      <c r="W7">
        <v>78.290000000000006</v>
      </c>
      <c r="X7">
        <v>-53</v>
      </c>
      <c r="Y7">
        <v>2.8</v>
      </c>
      <c r="Z7">
        <v>-4.5999999999999996</v>
      </c>
    </row>
    <row r="8" spans="1:26">
      <c r="G8" t="s">
        <v>50</v>
      </c>
      <c r="H8" s="115">
        <v>9.67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9.67</v>
      </c>
      <c r="X8">
        <v>-1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2.13</v>
      </c>
      <c r="N9" s="115">
        <v>0</v>
      </c>
      <c r="O9" s="88">
        <v>-46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-46</v>
      </c>
      <c r="Y9">
        <v>2.13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1.26</v>
      </c>
      <c r="N10" s="115">
        <v>0</v>
      </c>
      <c r="O10" s="88">
        <v>-71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-71</v>
      </c>
      <c r="Y10">
        <v>1.26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3.67</v>
      </c>
      <c r="N11" s="115">
        <v>0</v>
      </c>
      <c r="O11" s="88">
        <v>-91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-91</v>
      </c>
      <c r="Y11">
        <v>3.67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3.58</v>
      </c>
      <c r="N12" s="115">
        <v>0</v>
      </c>
      <c r="O12" s="88">
        <v>-113.3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-113.3</v>
      </c>
      <c r="Y12">
        <v>3.58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2.71</v>
      </c>
      <c r="N13" s="115">
        <v>0</v>
      </c>
      <c r="O13" s="88">
        <v>-141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-141</v>
      </c>
      <c r="Y13">
        <v>2.71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5.32</v>
      </c>
      <c r="N14" s="115">
        <v>0</v>
      </c>
      <c r="O14" s="88">
        <v>-166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-166</v>
      </c>
      <c r="Y14">
        <v>5.32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-113.21</v>
      </c>
      <c r="P15" s="88">
        <v>-16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-113.21</v>
      </c>
      <c r="Y15">
        <v>0</v>
      </c>
      <c r="Z15">
        <v>-16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4.83</v>
      </c>
      <c r="N16" s="115">
        <v>0</v>
      </c>
      <c r="O16" s="88">
        <v>-125</v>
      </c>
      <c r="P16" s="88">
        <v>-34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-125</v>
      </c>
      <c r="Y16">
        <v>4.83</v>
      </c>
      <c r="Z16">
        <v>-34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7.44</v>
      </c>
      <c r="N17" s="115">
        <v>0</v>
      </c>
      <c r="O17" s="88">
        <v>-135</v>
      </c>
      <c r="P17" s="88">
        <v>-47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-135</v>
      </c>
      <c r="Y17">
        <v>7.44</v>
      </c>
      <c r="Z17">
        <v>-47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11.31</v>
      </c>
      <c r="N18" s="115">
        <v>0</v>
      </c>
      <c r="O18" s="88">
        <v>-178.83</v>
      </c>
      <c r="P18" s="88">
        <v>-59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-178.83</v>
      </c>
      <c r="Y18">
        <v>11.31</v>
      </c>
      <c r="Z18">
        <v>-59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6.86</v>
      </c>
      <c r="N19" s="115">
        <v>0</v>
      </c>
      <c r="O19" s="88">
        <v>-207.94</v>
      </c>
      <c r="P19" s="88">
        <v>-74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-207.94</v>
      </c>
      <c r="Y19">
        <v>6.86</v>
      </c>
      <c r="Z19">
        <v>-74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7.73</v>
      </c>
      <c r="N20" s="115">
        <v>0</v>
      </c>
      <c r="O20" s="88">
        <v>-216</v>
      </c>
      <c r="P20" s="88">
        <v>-85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-216</v>
      </c>
      <c r="Y20">
        <v>7.73</v>
      </c>
      <c r="Z20">
        <v>-85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7.93</v>
      </c>
      <c r="N21" s="115">
        <v>0</v>
      </c>
      <c r="O21" s="88">
        <v>-226</v>
      </c>
      <c r="P21" s="88">
        <v>-98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-226</v>
      </c>
      <c r="Y21">
        <v>7.93</v>
      </c>
      <c r="Z21">
        <v>-98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5.12</v>
      </c>
      <c r="N22" s="115">
        <v>0</v>
      </c>
      <c r="O22" s="88">
        <v>-236</v>
      </c>
      <c r="P22" s="88">
        <v>-109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-236</v>
      </c>
      <c r="Y22">
        <v>5.12</v>
      </c>
      <c r="Z22">
        <v>-109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12.27</v>
      </c>
      <c r="N23" s="115">
        <v>0</v>
      </c>
      <c r="O23" s="88">
        <v>-251</v>
      </c>
      <c r="P23" s="88">
        <v>-119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-251</v>
      </c>
      <c r="Y23">
        <v>12.27</v>
      </c>
      <c r="Z23">
        <v>-119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10.34</v>
      </c>
      <c r="N24" s="115">
        <v>0</v>
      </c>
      <c r="O24" s="88">
        <v>-271</v>
      </c>
      <c r="P24" s="88">
        <v>-293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-271</v>
      </c>
      <c r="Y24">
        <v>10.34</v>
      </c>
      <c r="Z24">
        <v>-293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12.37</v>
      </c>
      <c r="N25" s="115">
        <v>0</v>
      </c>
      <c r="O25" s="88">
        <v>-333</v>
      </c>
      <c r="P25" s="88">
        <v>-312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-333</v>
      </c>
      <c r="Y25">
        <v>12.37</v>
      </c>
      <c r="Z25">
        <v>-312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11.6</v>
      </c>
      <c r="N26" s="115">
        <v>0</v>
      </c>
      <c r="O26" s="88">
        <v>-365</v>
      </c>
      <c r="P26" s="88">
        <v>-420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-365</v>
      </c>
      <c r="Y26">
        <v>11.6</v>
      </c>
      <c r="Z26">
        <v>-420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10.73</v>
      </c>
      <c r="N27" s="115">
        <v>0</v>
      </c>
      <c r="O27" s="88">
        <v>-270.2</v>
      </c>
      <c r="P27" s="88">
        <v>-333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-270.2</v>
      </c>
      <c r="Y27">
        <v>10.73</v>
      </c>
      <c r="Z27">
        <v>-333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13.24</v>
      </c>
      <c r="N28" s="115">
        <v>0</v>
      </c>
      <c r="O28" s="88">
        <v>-305</v>
      </c>
      <c r="P28" s="88">
        <v>-348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-305</v>
      </c>
      <c r="Y28">
        <v>13.24</v>
      </c>
      <c r="Z28">
        <v>-348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4.93</v>
      </c>
      <c r="N29" s="115">
        <v>0</v>
      </c>
      <c r="O29" s="88">
        <v>-310</v>
      </c>
      <c r="P29" s="88">
        <v>-596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-310</v>
      </c>
      <c r="Y29">
        <v>4.93</v>
      </c>
      <c r="Z29">
        <v>-596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12.27</v>
      </c>
      <c r="N30" s="115">
        <v>0</v>
      </c>
      <c r="O30" s="88">
        <v>-315</v>
      </c>
      <c r="P30" s="88">
        <v>-619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-315</v>
      </c>
      <c r="Y30">
        <v>12.27</v>
      </c>
      <c r="Z30">
        <v>-619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13.24</v>
      </c>
      <c r="N31" s="115">
        <v>0</v>
      </c>
      <c r="O31" s="88">
        <v>-304.10000000000002</v>
      </c>
      <c r="P31" s="88">
        <v>-402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-304.10000000000002</v>
      </c>
      <c r="Y31">
        <v>13.24</v>
      </c>
      <c r="Z31">
        <v>-402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13.24</v>
      </c>
      <c r="N32" s="115">
        <v>0</v>
      </c>
      <c r="O32" s="88">
        <v>-303</v>
      </c>
      <c r="P32" s="88">
        <v>-427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-303</v>
      </c>
      <c r="Y32">
        <v>13.24</v>
      </c>
      <c r="Z32">
        <v>-427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12.47</v>
      </c>
      <c r="N33" s="115">
        <v>0</v>
      </c>
      <c r="O33" s="88">
        <v>-266</v>
      </c>
      <c r="P33" s="88">
        <v>-440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-266</v>
      </c>
      <c r="Y33">
        <v>12.47</v>
      </c>
      <c r="Z33">
        <v>-440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12.08</v>
      </c>
      <c r="N34" s="115">
        <v>0</v>
      </c>
      <c r="O34" s="88">
        <v>-281</v>
      </c>
      <c r="P34" s="88">
        <v>-293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-281</v>
      </c>
      <c r="Y34">
        <v>12.08</v>
      </c>
      <c r="Z34">
        <v>-293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13.24</v>
      </c>
      <c r="N35" s="115">
        <v>-100</v>
      </c>
      <c r="O35" s="88">
        <v>-276</v>
      </c>
      <c r="P35" s="88">
        <v>-321</v>
      </c>
      <c r="Q35" s="88">
        <v>0</v>
      </c>
      <c r="R35" s="88">
        <v>0</v>
      </c>
      <c r="S35" s="116">
        <v>0</v>
      </c>
      <c r="U35" s="115"/>
      <c r="V35" s="116"/>
      <c r="W35">
        <v>-100</v>
      </c>
      <c r="X35">
        <v>-276</v>
      </c>
      <c r="Y35">
        <v>13.24</v>
      </c>
      <c r="Z35">
        <v>-321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8.02</v>
      </c>
      <c r="N36" s="115">
        <v>-105</v>
      </c>
      <c r="O36" s="88">
        <v>-225</v>
      </c>
      <c r="P36" s="88">
        <v>-333</v>
      </c>
      <c r="Q36" s="88">
        <v>0</v>
      </c>
      <c r="R36" s="88">
        <v>0</v>
      </c>
      <c r="S36" s="116">
        <v>0</v>
      </c>
      <c r="U36" s="115"/>
      <c r="V36" s="116"/>
      <c r="W36">
        <v>-105</v>
      </c>
      <c r="X36">
        <v>-225</v>
      </c>
      <c r="Y36">
        <v>8.02</v>
      </c>
      <c r="Z36">
        <v>-333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13.24</v>
      </c>
      <c r="N37" s="115">
        <v>-137</v>
      </c>
      <c r="O37" s="88">
        <v>-235</v>
      </c>
      <c r="P37" s="88">
        <v>-322</v>
      </c>
      <c r="Q37" s="88">
        <v>0</v>
      </c>
      <c r="R37" s="88">
        <v>0</v>
      </c>
      <c r="S37" s="116">
        <v>0</v>
      </c>
      <c r="U37" s="115"/>
      <c r="V37" s="116"/>
      <c r="W37">
        <v>-137</v>
      </c>
      <c r="X37">
        <v>-235</v>
      </c>
      <c r="Y37">
        <v>13.24</v>
      </c>
      <c r="Z37">
        <v>-322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13.24</v>
      </c>
      <c r="N38" s="115">
        <v>-100</v>
      </c>
      <c r="O38" s="88">
        <v>-214</v>
      </c>
      <c r="P38" s="88">
        <v>-316</v>
      </c>
      <c r="Q38" s="88">
        <v>0</v>
      </c>
      <c r="R38" s="88">
        <v>0</v>
      </c>
      <c r="S38" s="116">
        <v>0</v>
      </c>
      <c r="U38" s="115"/>
      <c r="V38" s="116"/>
      <c r="W38">
        <v>-100</v>
      </c>
      <c r="X38">
        <v>-214</v>
      </c>
      <c r="Y38">
        <v>13.24</v>
      </c>
      <c r="Z38">
        <v>-316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13.24</v>
      </c>
      <c r="N39" s="115">
        <v>-85</v>
      </c>
      <c r="O39" s="88">
        <v>-209</v>
      </c>
      <c r="P39" s="88">
        <v>-282</v>
      </c>
      <c r="Q39" s="88">
        <v>0</v>
      </c>
      <c r="R39" s="88">
        <v>0</v>
      </c>
      <c r="S39" s="116">
        <v>0</v>
      </c>
      <c r="U39" s="115"/>
      <c r="V39" s="116"/>
      <c r="W39">
        <v>-85</v>
      </c>
      <c r="X39">
        <v>-209</v>
      </c>
      <c r="Y39">
        <v>13.24</v>
      </c>
      <c r="Z39">
        <v>-282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13.24</v>
      </c>
      <c r="N40" s="115">
        <v>-69</v>
      </c>
      <c r="O40" s="88">
        <v>-199</v>
      </c>
      <c r="P40" s="88">
        <v>-240</v>
      </c>
      <c r="Q40" s="88">
        <v>0</v>
      </c>
      <c r="R40" s="88">
        <v>0</v>
      </c>
      <c r="S40" s="116">
        <v>0</v>
      </c>
      <c r="U40" s="115"/>
      <c r="V40" s="116"/>
      <c r="W40">
        <v>-69</v>
      </c>
      <c r="X40">
        <v>-199</v>
      </c>
      <c r="Y40">
        <v>13.24</v>
      </c>
      <c r="Z40">
        <v>-240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13.05</v>
      </c>
      <c r="N41" s="115">
        <v>-63</v>
      </c>
      <c r="O41" s="88">
        <v>-194</v>
      </c>
      <c r="P41" s="88">
        <v>-194</v>
      </c>
      <c r="Q41" s="88">
        <v>0</v>
      </c>
      <c r="R41" s="88">
        <v>0</v>
      </c>
      <c r="S41" s="116">
        <v>0</v>
      </c>
      <c r="U41" s="115"/>
      <c r="V41" s="116"/>
      <c r="W41">
        <v>-63</v>
      </c>
      <c r="X41">
        <v>-194</v>
      </c>
      <c r="Y41">
        <v>13.05</v>
      </c>
      <c r="Z41">
        <v>-194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13.24</v>
      </c>
      <c r="N42" s="115">
        <v>-42</v>
      </c>
      <c r="O42" s="88">
        <v>-184</v>
      </c>
      <c r="P42" s="88">
        <v>-162</v>
      </c>
      <c r="Q42" s="88">
        <v>0</v>
      </c>
      <c r="R42" s="88">
        <v>0</v>
      </c>
      <c r="S42" s="116">
        <v>0</v>
      </c>
      <c r="U42" s="115"/>
      <c r="V42" s="116"/>
      <c r="W42">
        <v>-42</v>
      </c>
      <c r="X42">
        <v>-184</v>
      </c>
      <c r="Y42">
        <v>13.24</v>
      </c>
      <c r="Z42">
        <v>-162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6.09</v>
      </c>
      <c r="N43" s="115">
        <v>-28</v>
      </c>
      <c r="O43" s="88">
        <v>-174</v>
      </c>
      <c r="P43" s="88">
        <v>-134</v>
      </c>
      <c r="Q43" s="88">
        <v>0</v>
      </c>
      <c r="R43" s="88">
        <v>0</v>
      </c>
      <c r="S43" s="116">
        <v>0</v>
      </c>
      <c r="U43" s="115"/>
      <c r="V43" s="116"/>
      <c r="W43">
        <v>-28</v>
      </c>
      <c r="X43">
        <v>-174</v>
      </c>
      <c r="Y43">
        <v>6.09</v>
      </c>
      <c r="Z43">
        <v>-134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13.24</v>
      </c>
      <c r="N44" s="115">
        <v>-12</v>
      </c>
      <c r="O44" s="88">
        <v>-164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-12</v>
      </c>
      <c r="X44">
        <v>-164</v>
      </c>
      <c r="Y44">
        <v>13.24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11.89</v>
      </c>
      <c r="N45" s="115">
        <v>0</v>
      </c>
      <c r="O45" s="88">
        <v>-154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-154</v>
      </c>
      <c r="Y45">
        <v>11.89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13.24</v>
      </c>
      <c r="N46" s="115">
        <v>0</v>
      </c>
      <c r="O46" s="88">
        <v>-139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-139</v>
      </c>
      <c r="Y46">
        <v>13.24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9.86</v>
      </c>
      <c r="N47" s="115">
        <v>0</v>
      </c>
      <c r="O47" s="88">
        <v>-129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-129</v>
      </c>
      <c r="Y47">
        <v>9.86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7.64</v>
      </c>
      <c r="N48" s="115">
        <v>0</v>
      </c>
      <c r="O48" s="88">
        <v>-124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-124</v>
      </c>
      <c r="Y48">
        <v>7.64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9.57</v>
      </c>
      <c r="N49" s="115">
        <v>0</v>
      </c>
      <c r="O49" s="88">
        <v>-119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-119</v>
      </c>
      <c r="Y49">
        <v>9.57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4.16</v>
      </c>
      <c r="N50" s="115">
        <v>0</v>
      </c>
      <c r="O50" s="88">
        <v>-114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-114</v>
      </c>
      <c r="Y50">
        <v>4.16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11.21</v>
      </c>
      <c r="N51" s="115">
        <v>0</v>
      </c>
      <c r="O51" s="88">
        <v>-109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-109</v>
      </c>
      <c r="Y51">
        <v>11.21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8.51</v>
      </c>
      <c r="N52" s="115">
        <v>0</v>
      </c>
      <c r="O52" s="88">
        <v>-104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-104</v>
      </c>
      <c r="Y52">
        <v>8.51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13.24</v>
      </c>
      <c r="N53" s="115">
        <v>0</v>
      </c>
      <c r="O53" s="88">
        <v>-99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-99</v>
      </c>
      <c r="Y53">
        <v>13.24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13.14</v>
      </c>
      <c r="N54" s="115">
        <v>0</v>
      </c>
      <c r="O54" s="88">
        <v>-109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-109</v>
      </c>
      <c r="Y54">
        <v>13.14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12.37</v>
      </c>
      <c r="N55" s="115">
        <v>0</v>
      </c>
      <c r="O55" s="88">
        <v>-119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-119</v>
      </c>
      <c r="Y55">
        <v>12.37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13.24</v>
      </c>
      <c r="N56" s="115">
        <v>0</v>
      </c>
      <c r="O56" s="88">
        <v>-109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-109</v>
      </c>
      <c r="Y56">
        <v>13.24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3.67</v>
      </c>
      <c r="N57" s="115">
        <v>0</v>
      </c>
      <c r="O57" s="88">
        <v>-109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-109</v>
      </c>
      <c r="Y57">
        <v>3.67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9.2799999999999994</v>
      </c>
      <c r="N58" s="115">
        <v>0</v>
      </c>
      <c r="O58" s="88">
        <v>-94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-94</v>
      </c>
      <c r="Y58">
        <v>9.2799999999999994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8.89</v>
      </c>
      <c r="N59" s="115">
        <v>0</v>
      </c>
      <c r="O59" s="88">
        <v>-109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-109</v>
      </c>
      <c r="Y59">
        <v>8.89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10.73</v>
      </c>
      <c r="N60" s="115">
        <v>0</v>
      </c>
      <c r="O60" s="88">
        <v>-84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-84</v>
      </c>
      <c r="Y60">
        <v>10.73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10.44</v>
      </c>
      <c r="N61" s="115">
        <v>0</v>
      </c>
      <c r="O61" s="88">
        <v>-69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-69</v>
      </c>
      <c r="Y61">
        <v>10.44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11.79</v>
      </c>
      <c r="N62" s="115">
        <v>0</v>
      </c>
      <c r="O62" s="88">
        <v>-64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-64</v>
      </c>
      <c r="Y62">
        <v>11.79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9.76</v>
      </c>
      <c r="N63" s="115">
        <v>0</v>
      </c>
      <c r="O63" s="88">
        <v>-54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-54</v>
      </c>
      <c r="Y63">
        <v>9.76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3.67</v>
      </c>
      <c r="N64" s="115">
        <v>0</v>
      </c>
      <c r="O64" s="88">
        <v>-49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-49</v>
      </c>
      <c r="Y64">
        <v>3.67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13.24</v>
      </c>
      <c r="N65" s="115">
        <v>0</v>
      </c>
      <c r="O65" s="88">
        <v>-44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-44</v>
      </c>
      <c r="Y65">
        <v>13.24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13.24</v>
      </c>
      <c r="N66" s="115">
        <v>0</v>
      </c>
      <c r="O66" s="88">
        <v>-44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-44</v>
      </c>
      <c r="Y66">
        <v>13.24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13.24</v>
      </c>
      <c r="N67" s="115">
        <v>0</v>
      </c>
      <c r="O67" s="88">
        <v>-44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-44</v>
      </c>
      <c r="Y67">
        <v>13.24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13.24</v>
      </c>
      <c r="N68" s="115">
        <v>0</v>
      </c>
      <c r="O68" s="88">
        <v>-44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-44</v>
      </c>
      <c r="Y68">
        <v>13.24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11.02</v>
      </c>
      <c r="N69" s="115">
        <v>0</v>
      </c>
      <c r="O69" s="88">
        <v>-34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-34</v>
      </c>
      <c r="Y69">
        <v>11.02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8.8000000000000007</v>
      </c>
      <c r="N70" s="115">
        <v>0</v>
      </c>
      <c r="O70" s="88">
        <v>-24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-24</v>
      </c>
      <c r="Y70">
        <v>8.8000000000000007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5.51</v>
      </c>
      <c r="N71" s="115">
        <v>0</v>
      </c>
      <c r="O71" s="88">
        <v>-14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-14</v>
      </c>
      <c r="Y71">
        <v>5.51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13.24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12.66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12.66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13.24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13.24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13.24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10.34</v>
      </c>
      <c r="N76" s="115">
        <v>0</v>
      </c>
      <c r="O76" s="88">
        <v>-16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-16</v>
      </c>
      <c r="Y76">
        <v>10.34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9.09</v>
      </c>
      <c r="N77" s="115">
        <v>0</v>
      </c>
      <c r="O77" s="88">
        <v>-31</v>
      </c>
      <c r="P77" s="88">
        <v>-68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-31</v>
      </c>
      <c r="Y77">
        <v>9.09</v>
      </c>
      <c r="Z77">
        <v>-68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2.61</v>
      </c>
      <c r="N78" s="115">
        <v>0</v>
      </c>
      <c r="O78" s="88">
        <v>-110</v>
      </c>
      <c r="P78" s="88">
        <v>-110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-110</v>
      </c>
      <c r="Y78">
        <v>2.61</v>
      </c>
      <c r="Z78">
        <v>-110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8.89</v>
      </c>
      <c r="N79" s="115">
        <v>0</v>
      </c>
      <c r="O79" s="88">
        <v>-115</v>
      </c>
      <c r="P79" s="88">
        <v>-348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-115</v>
      </c>
      <c r="Y79">
        <v>8.89</v>
      </c>
      <c r="Z79">
        <v>-348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11.6</v>
      </c>
      <c r="N80" s="115">
        <v>0</v>
      </c>
      <c r="O80" s="88">
        <v>-125</v>
      </c>
      <c r="P80" s="88">
        <v>-352.99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-125</v>
      </c>
      <c r="Y80">
        <v>11.6</v>
      </c>
      <c r="Z80">
        <v>-352.99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13.24</v>
      </c>
      <c r="N81" s="115">
        <v>0</v>
      </c>
      <c r="O81" s="88">
        <v>-125</v>
      </c>
      <c r="P81" s="88">
        <v>-343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-125</v>
      </c>
      <c r="Y81">
        <v>13.24</v>
      </c>
      <c r="Z81">
        <v>-343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12.18</v>
      </c>
      <c r="N82" s="115">
        <v>0</v>
      </c>
      <c r="O82" s="88">
        <v>-100</v>
      </c>
      <c r="P82" s="88">
        <v>-323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-100</v>
      </c>
      <c r="Y82">
        <v>12.18</v>
      </c>
      <c r="Z82">
        <v>-323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11.89</v>
      </c>
      <c r="N83" s="115">
        <v>0</v>
      </c>
      <c r="O83" s="88">
        <v>-85</v>
      </c>
      <c r="P83" s="88">
        <v>-314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-85</v>
      </c>
      <c r="Y83">
        <v>11.89</v>
      </c>
      <c r="Z83">
        <v>-314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11.69</v>
      </c>
      <c r="N84" s="115">
        <v>0</v>
      </c>
      <c r="O84" s="88">
        <v>-60</v>
      </c>
      <c r="P84" s="88">
        <v>-291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-60</v>
      </c>
      <c r="Y84">
        <v>11.69</v>
      </c>
      <c r="Z84">
        <v>-291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6.28</v>
      </c>
      <c r="N85" s="115">
        <v>0</v>
      </c>
      <c r="O85" s="88">
        <v>-30</v>
      </c>
      <c r="P85" s="88">
        <v>-265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-30</v>
      </c>
      <c r="Y85">
        <v>6.28</v>
      </c>
      <c r="Z85">
        <v>-265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13.24</v>
      </c>
      <c r="N86" s="115">
        <v>0</v>
      </c>
      <c r="O86" s="88">
        <v>0</v>
      </c>
      <c r="P86" s="88">
        <v>-218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13.24</v>
      </c>
      <c r="Z86">
        <v>-218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11.4</v>
      </c>
      <c r="N87" s="115">
        <v>0</v>
      </c>
      <c r="O87" s="88">
        <v>0</v>
      </c>
      <c r="P87" s="88">
        <v>-190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11.4</v>
      </c>
      <c r="Z87">
        <v>-190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13.24</v>
      </c>
      <c r="N88" s="115">
        <v>0</v>
      </c>
      <c r="O88" s="88">
        <v>0</v>
      </c>
      <c r="P88" s="88">
        <v>-108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13.24</v>
      </c>
      <c r="Z88">
        <v>-108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12.47</v>
      </c>
      <c r="N89" s="115">
        <v>0</v>
      </c>
      <c r="O89" s="88">
        <v>0</v>
      </c>
      <c r="P89" s="88">
        <v>-30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12.47</v>
      </c>
      <c r="Z89">
        <v>-30</v>
      </c>
    </row>
    <row r="90" spans="7:26">
      <c r="G90" t="s">
        <v>132</v>
      </c>
      <c r="H90" s="115">
        <v>46.39</v>
      </c>
      <c r="I90" s="88">
        <v>0</v>
      </c>
      <c r="J90" s="88">
        <v>0</v>
      </c>
      <c r="K90" s="88">
        <v>0</v>
      </c>
      <c r="L90" s="88">
        <v>0</v>
      </c>
      <c r="M90" s="116">
        <v>11.6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46.39</v>
      </c>
      <c r="X90">
        <v>0</v>
      </c>
      <c r="Y90">
        <v>11.6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10.92</v>
      </c>
      <c r="N91" s="115">
        <v>0</v>
      </c>
      <c r="O91" s="88">
        <v>-5</v>
      </c>
      <c r="P91" s="88">
        <v>-125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-5</v>
      </c>
      <c r="Y91">
        <v>10.92</v>
      </c>
      <c r="Z91">
        <v>-125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3.67</v>
      </c>
      <c r="N92" s="115">
        <v>0</v>
      </c>
      <c r="O92" s="88">
        <v>0</v>
      </c>
      <c r="P92" s="88">
        <v>-41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3.67</v>
      </c>
      <c r="Z92">
        <v>-41</v>
      </c>
    </row>
    <row r="93" spans="7:26">
      <c r="G93" t="s">
        <v>135</v>
      </c>
      <c r="H93" s="115">
        <v>24.16</v>
      </c>
      <c r="I93" s="88">
        <v>0</v>
      </c>
      <c r="J93" s="88">
        <v>0</v>
      </c>
      <c r="K93" s="88">
        <v>0</v>
      </c>
      <c r="L93" s="88">
        <v>0</v>
      </c>
      <c r="M93" s="116">
        <v>7.64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24.16</v>
      </c>
      <c r="X93">
        <v>0</v>
      </c>
      <c r="Y93">
        <v>7.64</v>
      </c>
      <c r="Z93">
        <v>0</v>
      </c>
    </row>
    <row r="94" spans="7:26">
      <c r="G94" t="s">
        <v>136</v>
      </c>
      <c r="H94" s="115">
        <v>96.65</v>
      </c>
      <c r="I94" s="88">
        <v>0</v>
      </c>
      <c r="J94" s="88">
        <v>0</v>
      </c>
      <c r="K94" s="88">
        <v>0</v>
      </c>
      <c r="L94" s="88">
        <v>0</v>
      </c>
      <c r="M94" s="116">
        <v>10.63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96.65</v>
      </c>
      <c r="X94">
        <v>0</v>
      </c>
      <c r="Y94">
        <v>10.63</v>
      </c>
      <c r="Z94">
        <v>0</v>
      </c>
    </row>
    <row r="95" spans="7:26">
      <c r="G95" t="s">
        <v>137</v>
      </c>
      <c r="H95" s="115">
        <v>148.84</v>
      </c>
      <c r="I95" s="88">
        <v>0</v>
      </c>
      <c r="J95" s="88">
        <v>0</v>
      </c>
      <c r="K95" s="88">
        <v>0</v>
      </c>
      <c r="L95" s="88">
        <v>0</v>
      </c>
      <c r="M95" s="116">
        <v>10.44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148.84</v>
      </c>
      <c r="X95">
        <v>0</v>
      </c>
      <c r="Y95">
        <v>10.44</v>
      </c>
      <c r="Z95">
        <v>0</v>
      </c>
    </row>
    <row r="96" spans="7:26">
      <c r="G96" t="s">
        <v>138</v>
      </c>
      <c r="H96" s="115">
        <v>146.91</v>
      </c>
      <c r="I96" s="88">
        <v>0</v>
      </c>
      <c r="J96" s="88">
        <v>0</v>
      </c>
      <c r="K96" s="88">
        <v>0</v>
      </c>
      <c r="L96" s="88">
        <v>0</v>
      </c>
      <c r="M96" s="116">
        <v>8.1199999999999992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146.91</v>
      </c>
      <c r="X96">
        <v>0</v>
      </c>
      <c r="Y96">
        <v>8.1199999999999992</v>
      </c>
      <c r="Z96">
        <v>0</v>
      </c>
    </row>
    <row r="97" spans="1:83">
      <c r="G97" t="s">
        <v>139</v>
      </c>
      <c r="H97" s="115">
        <v>130.47999999999999</v>
      </c>
      <c r="I97" s="88">
        <v>0</v>
      </c>
      <c r="J97" s="88">
        <v>0</v>
      </c>
      <c r="K97" s="88">
        <v>0</v>
      </c>
      <c r="L97" s="88">
        <v>0</v>
      </c>
      <c r="M97" s="116">
        <v>8.1199999999999992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130.47999999999999</v>
      </c>
      <c r="X97">
        <v>0</v>
      </c>
      <c r="Y97">
        <v>8.1199999999999992</v>
      </c>
      <c r="Z97">
        <v>0</v>
      </c>
    </row>
    <row r="98" spans="1:83">
      <c r="G98" t="s">
        <v>140</v>
      </c>
      <c r="H98" s="115">
        <v>106.31</v>
      </c>
      <c r="I98" s="88">
        <v>0</v>
      </c>
      <c r="J98" s="88">
        <v>0</v>
      </c>
      <c r="K98" s="88">
        <v>0</v>
      </c>
      <c r="L98" s="88">
        <v>0</v>
      </c>
      <c r="M98" s="116">
        <v>6.19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106.31</v>
      </c>
      <c r="X98">
        <v>0</v>
      </c>
      <c r="Y98">
        <v>6.19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0.21166500000000002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0.22679000000000002</v>
      </c>
      <c r="N99" s="110">
        <f t="shared" si="1"/>
        <v>-0.18525</v>
      </c>
      <c r="O99" s="111">
        <f t="shared" si="1"/>
        <v>-2.7196449999999999</v>
      </c>
      <c r="P99" s="111">
        <f t="shared" si="1"/>
        <v>-2.6398975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2.6414999999999977E-2</v>
      </c>
      <c r="X99">
        <f t="shared" si="1"/>
        <v>-2.7196449999999999</v>
      </c>
      <c r="Y99">
        <f t="shared" si="1"/>
        <v>0.22679000000000002</v>
      </c>
      <c r="Z99">
        <f t="shared" si="1"/>
        <v>-2.6398975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521</v>
      </c>
      <c r="AQ1" t="s">
        <v>522</v>
      </c>
      <c r="AR1" t="s">
        <v>522</v>
      </c>
      <c r="AS1" t="s">
        <v>522</v>
      </c>
      <c r="AT1" t="s">
        <v>522</v>
      </c>
      <c r="AU1" t="s">
        <v>523</v>
      </c>
      <c r="AV1" t="s">
        <v>523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527</v>
      </c>
      <c r="BC1" t="s">
        <v>527</v>
      </c>
      <c r="BD1" t="s">
        <v>527</v>
      </c>
      <c r="BE1" t="s">
        <v>527</v>
      </c>
      <c r="BF1" t="s">
        <v>527</v>
      </c>
      <c r="BG1" t="s">
        <v>527</v>
      </c>
      <c r="BH1" t="s">
        <v>527</v>
      </c>
      <c r="BI1" t="s">
        <v>528</v>
      </c>
      <c r="BJ1" t="s">
        <v>528</v>
      </c>
      <c r="BK1" t="s">
        <v>529</v>
      </c>
      <c r="BL1" t="s">
        <v>530</v>
      </c>
      <c r="BM1" t="s">
        <v>530</v>
      </c>
      <c r="BN1" t="s">
        <v>531</v>
      </c>
      <c r="BO1" t="s">
        <v>531</v>
      </c>
      <c r="BP1" t="s">
        <v>532</v>
      </c>
      <c r="BQ1" t="s">
        <v>532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44766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153</v>
      </c>
      <c r="AW2" t="s">
        <v>153</v>
      </c>
      <c r="AX2" t="s">
        <v>405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391</v>
      </c>
      <c r="BJ2" t="s">
        <v>391</v>
      </c>
      <c r="BK2" t="s">
        <v>153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770.19999999999982</v>
      </c>
      <c r="I3" s="95">
        <v>380.59999999999997</v>
      </c>
      <c r="J3" s="95">
        <v>391.38000000000005</v>
      </c>
      <c r="K3" s="95">
        <v>0.97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41.56</v>
      </c>
      <c r="X3">
        <v>2.9</v>
      </c>
      <c r="Y3">
        <v>13.24</v>
      </c>
      <c r="Z3">
        <v>28.53</v>
      </c>
      <c r="AA3">
        <v>4.08</v>
      </c>
      <c r="AB3">
        <v>0.97</v>
      </c>
      <c r="AC3">
        <v>29</v>
      </c>
      <c r="AD3">
        <v>186.05</v>
      </c>
      <c r="AE3">
        <v>105.11</v>
      </c>
      <c r="AF3">
        <v>76.84</v>
      </c>
      <c r="AG3">
        <v>66.45</v>
      </c>
      <c r="AH3">
        <v>35.04</v>
      </c>
      <c r="AI3">
        <v>25.61</v>
      </c>
      <c r="AJ3">
        <v>0</v>
      </c>
      <c r="AK3">
        <v>0.63</v>
      </c>
      <c r="AL3">
        <v>49.77</v>
      </c>
      <c r="AM3">
        <v>81.19</v>
      </c>
      <c r="AN3">
        <v>21.75</v>
      </c>
      <c r="AO3">
        <v>14.5</v>
      </c>
      <c r="AP3">
        <v>14.5</v>
      </c>
      <c r="AQ3">
        <v>27.5</v>
      </c>
      <c r="AR3">
        <v>37.96</v>
      </c>
      <c r="AS3">
        <v>21.81</v>
      </c>
      <c r="AT3">
        <v>67.25</v>
      </c>
      <c r="AU3">
        <v>96.65</v>
      </c>
      <c r="AV3">
        <v>190.99</v>
      </c>
      <c r="AW3">
        <v>36.729999999999997</v>
      </c>
      <c r="AX3">
        <v>1.45</v>
      </c>
      <c r="AY3">
        <v>49.77</v>
      </c>
      <c r="AZ3">
        <v>0.77</v>
      </c>
      <c r="BA3">
        <v>0.41</v>
      </c>
      <c r="BB3">
        <v>0.52</v>
      </c>
      <c r="BC3">
        <v>0.97</v>
      </c>
      <c r="BD3">
        <v>0.83</v>
      </c>
      <c r="BE3">
        <v>1.01</v>
      </c>
      <c r="BF3">
        <v>0.77</v>
      </c>
      <c r="BG3">
        <v>0.61</v>
      </c>
      <c r="BH3">
        <v>0.61</v>
      </c>
      <c r="BI3">
        <v>0</v>
      </c>
      <c r="BJ3">
        <v>2.9</v>
      </c>
      <c r="BK3">
        <v>24.16</v>
      </c>
      <c r="BL3">
        <v>22.79</v>
      </c>
      <c r="BM3">
        <v>60.41</v>
      </c>
      <c r="BN3">
        <v>75.010000000000005</v>
      </c>
      <c r="BO3">
        <v>25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770.19999999999982</v>
      </c>
      <c r="I4" s="88">
        <v>380.59999999999997</v>
      </c>
      <c r="J4" s="88">
        <v>391.38000000000005</v>
      </c>
      <c r="K4" s="88">
        <v>0.97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41.56</v>
      </c>
      <c r="X4">
        <v>2.9</v>
      </c>
      <c r="Y4">
        <v>13.24</v>
      </c>
      <c r="Z4">
        <v>28.53</v>
      </c>
      <c r="AA4">
        <v>4.08</v>
      </c>
      <c r="AB4">
        <v>0.97</v>
      </c>
      <c r="AC4">
        <v>29</v>
      </c>
      <c r="AD4">
        <v>186.05</v>
      </c>
      <c r="AE4">
        <v>105.11</v>
      </c>
      <c r="AF4">
        <v>76.84</v>
      </c>
      <c r="AG4">
        <v>66.45</v>
      </c>
      <c r="AH4">
        <v>35.04</v>
      </c>
      <c r="AI4">
        <v>25.61</v>
      </c>
      <c r="AJ4">
        <v>0</v>
      </c>
      <c r="AK4">
        <v>0.63</v>
      </c>
      <c r="AL4">
        <v>49.77</v>
      </c>
      <c r="AM4">
        <v>81.19</v>
      </c>
      <c r="AN4">
        <v>21.75</v>
      </c>
      <c r="AO4">
        <v>14.5</v>
      </c>
      <c r="AP4">
        <v>14.5</v>
      </c>
      <c r="AQ4">
        <v>27.5</v>
      </c>
      <c r="AR4">
        <v>37.96</v>
      </c>
      <c r="AS4">
        <v>21.81</v>
      </c>
      <c r="AT4">
        <v>67.25</v>
      </c>
      <c r="AU4">
        <v>96.65</v>
      </c>
      <c r="AV4">
        <v>190.99</v>
      </c>
      <c r="AW4">
        <v>36.729999999999997</v>
      </c>
      <c r="AX4">
        <v>1.45</v>
      </c>
      <c r="AY4">
        <v>49.77</v>
      </c>
      <c r="AZ4">
        <v>0.77</v>
      </c>
      <c r="BA4">
        <v>0.41</v>
      </c>
      <c r="BB4">
        <v>0.52</v>
      </c>
      <c r="BC4">
        <v>0.97</v>
      </c>
      <c r="BD4">
        <v>0.83</v>
      </c>
      <c r="BE4">
        <v>1.01</v>
      </c>
      <c r="BF4">
        <v>0.77</v>
      </c>
      <c r="BG4">
        <v>0.61</v>
      </c>
      <c r="BH4">
        <v>0.61</v>
      </c>
      <c r="BI4">
        <v>0</v>
      </c>
      <c r="BJ4">
        <v>2.9</v>
      </c>
      <c r="BK4">
        <v>24.16</v>
      </c>
      <c r="BL4">
        <v>22.79</v>
      </c>
      <c r="BM4">
        <v>60.41</v>
      </c>
      <c r="BN4">
        <v>75.010000000000005</v>
      </c>
      <c r="BO4">
        <v>25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770.19999999999982</v>
      </c>
      <c r="I5" s="88">
        <v>380.59999999999997</v>
      </c>
      <c r="J5" s="88">
        <v>391.38000000000005</v>
      </c>
      <c r="K5" s="88">
        <v>0.97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41.56</v>
      </c>
      <c r="X5">
        <v>2.9</v>
      </c>
      <c r="Y5">
        <v>13.24</v>
      </c>
      <c r="Z5">
        <v>28.53</v>
      </c>
      <c r="AA5">
        <v>4.08</v>
      </c>
      <c r="AB5">
        <v>0.97</v>
      </c>
      <c r="AC5">
        <v>29</v>
      </c>
      <c r="AD5">
        <v>186.05</v>
      </c>
      <c r="AE5">
        <v>105.11</v>
      </c>
      <c r="AF5">
        <v>76.84</v>
      </c>
      <c r="AG5">
        <v>66.45</v>
      </c>
      <c r="AH5">
        <v>35.04</v>
      </c>
      <c r="AI5">
        <v>25.61</v>
      </c>
      <c r="AJ5">
        <v>0</v>
      </c>
      <c r="AK5">
        <v>0.63</v>
      </c>
      <c r="AL5">
        <v>49.77</v>
      </c>
      <c r="AM5">
        <v>81.19</v>
      </c>
      <c r="AN5">
        <v>21.75</v>
      </c>
      <c r="AO5">
        <v>14.5</v>
      </c>
      <c r="AP5">
        <v>14.5</v>
      </c>
      <c r="AQ5">
        <v>27.5</v>
      </c>
      <c r="AR5">
        <v>37.96</v>
      </c>
      <c r="AS5">
        <v>21.81</v>
      </c>
      <c r="AT5">
        <v>67.25</v>
      </c>
      <c r="AU5">
        <v>96.65</v>
      </c>
      <c r="AV5">
        <v>190.99</v>
      </c>
      <c r="AW5">
        <v>36.729999999999997</v>
      </c>
      <c r="AX5">
        <v>1.45</v>
      </c>
      <c r="AY5">
        <v>49.77</v>
      </c>
      <c r="AZ5">
        <v>0.77</v>
      </c>
      <c r="BA5">
        <v>0.41</v>
      </c>
      <c r="BB5">
        <v>0.52</v>
      </c>
      <c r="BC5">
        <v>0.97</v>
      </c>
      <c r="BD5">
        <v>0.83</v>
      </c>
      <c r="BE5">
        <v>1.01</v>
      </c>
      <c r="BF5">
        <v>0.77</v>
      </c>
      <c r="BG5">
        <v>0.61</v>
      </c>
      <c r="BH5">
        <v>0.61</v>
      </c>
      <c r="BI5">
        <v>0</v>
      </c>
      <c r="BJ5">
        <v>2.9</v>
      </c>
      <c r="BK5">
        <v>24.16</v>
      </c>
      <c r="BL5">
        <v>22.79</v>
      </c>
      <c r="BM5">
        <v>60.41</v>
      </c>
      <c r="BN5">
        <v>75.010000000000005</v>
      </c>
      <c r="BO5">
        <v>25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770.19999999999982</v>
      </c>
      <c r="I6" s="88">
        <v>380.59999999999997</v>
      </c>
      <c r="J6" s="88">
        <v>391.38000000000005</v>
      </c>
      <c r="K6" s="88">
        <v>0.97</v>
      </c>
      <c r="L6" s="88">
        <v>1.45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41.56</v>
      </c>
      <c r="X6">
        <v>2.9</v>
      </c>
      <c r="Y6">
        <v>13.24</v>
      </c>
      <c r="Z6">
        <v>28.53</v>
      </c>
      <c r="AA6">
        <v>4.08</v>
      </c>
      <c r="AB6">
        <v>0.97</v>
      </c>
      <c r="AC6">
        <v>29</v>
      </c>
      <c r="AD6">
        <v>186.05</v>
      </c>
      <c r="AE6">
        <v>105.11</v>
      </c>
      <c r="AF6">
        <v>76.84</v>
      </c>
      <c r="AG6">
        <v>66.45</v>
      </c>
      <c r="AH6">
        <v>35.04</v>
      </c>
      <c r="AI6">
        <v>25.61</v>
      </c>
      <c r="AJ6">
        <v>0</v>
      </c>
      <c r="AK6">
        <v>0.63</v>
      </c>
      <c r="AL6">
        <v>49.77</v>
      </c>
      <c r="AM6">
        <v>81.19</v>
      </c>
      <c r="AN6">
        <v>21.75</v>
      </c>
      <c r="AO6">
        <v>14.5</v>
      </c>
      <c r="AP6">
        <v>14.5</v>
      </c>
      <c r="AQ6">
        <v>27.5</v>
      </c>
      <c r="AR6">
        <v>37.96</v>
      </c>
      <c r="AS6">
        <v>21.81</v>
      </c>
      <c r="AT6">
        <v>67.25</v>
      </c>
      <c r="AU6">
        <v>96.65</v>
      </c>
      <c r="AV6">
        <v>190.99</v>
      </c>
      <c r="AW6">
        <v>36.729999999999997</v>
      </c>
      <c r="AX6">
        <v>1.45</v>
      </c>
      <c r="AY6">
        <v>49.77</v>
      </c>
      <c r="AZ6">
        <v>0.77</v>
      </c>
      <c r="BA6">
        <v>0.41</v>
      </c>
      <c r="BB6">
        <v>0.52</v>
      </c>
      <c r="BC6">
        <v>0.97</v>
      </c>
      <c r="BD6">
        <v>0.83</v>
      </c>
      <c r="BE6">
        <v>1.01</v>
      </c>
      <c r="BF6">
        <v>0.77</v>
      </c>
      <c r="BG6">
        <v>0.61</v>
      </c>
      <c r="BH6">
        <v>0.61</v>
      </c>
      <c r="BI6">
        <v>0</v>
      </c>
      <c r="BJ6">
        <v>2.9</v>
      </c>
      <c r="BK6">
        <v>24.16</v>
      </c>
      <c r="BL6">
        <v>22.79</v>
      </c>
      <c r="BM6">
        <v>60.41</v>
      </c>
      <c r="BN6">
        <v>75.010000000000005</v>
      </c>
      <c r="BO6">
        <v>25</v>
      </c>
      <c r="BP6">
        <v>0</v>
      </c>
      <c r="BQ6">
        <v>0</v>
      </c>
    </row>
    <row r="7" spans="1:69">
      <c r="A7" t="s">
        <v>243</v>
      </c>
      <c r="B7" t="s">
        <v>299</v>
      </c>
      <c r="C7" t="s">
        <v>265</v>
      </c>
      <c r="G7" t="s">
        <v>49</v>
      </c>
      <c r="H7" s="115">
        <v>769.92999999999984</v>
      </c>
      <c r="I7" s="88">
        <v>380.59999999999997</v>
      </c>
      <c r="J7" s="88">
        <v>391.38000000000005</v>
      </c>
      <c r="K7" s="88">
        <v>0.97</v>
      </c>
      <c r="L7" s="88">
        <v>1.45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41.56</v>
      </c>
      <c r="X7">
        <v>2.9</v>
      </c>
      <c r="Y7">
        <v>13.24</v>
      </c>
      <c r="Z7">
        <v>28.53</v>
      </c>
      <c r="AA7">
        <v>4.08</v>
      </c>
      <c r="AB7">
        <v>0.97</v>
      </c>
      <c r="AC7">
        <v>29</v>
      </c>
      <c r="AD7">
        <v>186.05</v>
      </c>
      <c r="AE7">
        <v>105.11</v>
      </c>
      <c r="AF7">
        <v>76.84</v>
      </c>
      <c r="AG7">
        <v>66.45</v>
      </c>
      <c r="AH7">
        <v>35.04</v>
      </c>
      <c r="AI7">
        <v>25.61</v>
      </c>
      <c r="AJ7">
        <v>0</v>
      </c>
      <c r="AK7">
        <v>0.57999999999999996</v>
      </c>
      <c r="AL7">
        <v>49.77</v>
      </c>
      <c r="AM7">
        <v>81.19</v>
      </c>
      <c r="AN7">
        <v>21.75</v>
      </c>
      <c r="AO7">
        <v>14.5</v>
      </c>
      <c r="AP7">
        <v>14.5</v>
      </c>
      <c r="AQ7">
        <v>27.5</v>
      </c>
      <c r="AR7">
        <v>37.96</v>
      </c>
      <c r="AS7">
        <v>21.81</v>
      </c>
      <c r="AT7">
        <v>67.25</v>
      </c>
      <c r="AU7">
        <v>96.65</v>
      </c>
      <c r="AV7">
        <v>190.99</v>
      </c>
      <c r="AW7">
        <v>36.729999999999997</v>
      </c>
      <c r="AX7">
        <v>1.45</v>
      </c>
      <c r="AY7">
        <v>49.77</v>
      </c>
      <c r="AZ7">
        <v>0.77</v>
      </c>
      <c r="BA7">
        <v>0.41</v>
      </c>
      <c r="BB7">
        <v>0.52</v>
      </c>
      <c r="BC7">
        <v>0.97</v>
      </c>
      <c r="BD7">
        <v>0.83</v>
      </c>
      <c r="BE7">
        <v>1.01</v>
      </c>
      <c r="BF7">
        <v>0.77</v>
      </c>
      <c r="BG7">
        <v>0.61</v>
      </c>
      <c r="BH7">
        <v>0.39</v>
      </c>
      <c r="BI7">
        <v>0</v>
      </c>
      <c r="BJ7">
        <v>2.9</v>
      </c>
      <c r="BK7">
        <v>24.16</v>
      </c>
      <c r="BL7">
        <v>22.79</v>
      </c>
      <c r="BM7">
        <v>60.41</v>
      </c>
      <c r="BN7">
        <v>75.010000000000005</v>
      </c>
      <c r="BO7">
        <v>25</v>
      </c>
      <c r="BP7">
        <v>0</v>
      </c>
      <c r="BQ7">
        <v>0</v>
      </c>
    </row>
    <row r="8" spans="1:69">
      <c r="A8" t="s">
        <v>244</v>
      </c>
      <c r="B8" t="s">
        <v>341</v>
      </c>
      <c r="C8" t="s">
        <v>237</v>
      </c>
      <c r="G8" t="s">
        <v>50</v>
      </c>
      <c r="H8" s="115">
        <v>769.92999999999984</v>
      </c>
      <c r="I8" s="88">
        <v>380.59999999999997</v>
      </c>
      <c r="J8" s="88">
        <v>391.38000000000005</v>
      </c>
      <c r="K8" s="88">
        <v>0.97</v>
      </c>
      <c r="L8" s="88">
        <v>1.45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41.56</v>
      </c>
      <c r="X8">
        <v>2.9</v>
      </c>
      <c r="Y8">
        <v>13.24</v>
      </c>
      <c r="Z8">
        <v>28.53</v>
      </c>
      <c r="AA8">
        <v>4.08</v>
      </c>
      <c r="AB8">
        <v>0.97</v>
      </c>
      <c r="AC8">
        <v>29</v>
      </c>
      <c r="AD8">
        <v>186.05</v>
      </c>
      <c r="AE8">
        <v>105.11</v>
      </c>
      <c r="AF8">
        <v>76.84</v>
      </c>
      <c r="AG8">
        <v>66.45</v>
      </c>
      <c r="AH8">
        <v>35.04</v>
      </c>
      <c r="AI8">
        <v>25.61</v>
      </c>
      <c r="AJ8">
        <v>0</v>
      </c>
      <c r="AK8">
        <v>0.57999999999999996</v>
      </c>
      <c r="AL8">
        <v>49.77</v>
      </c>
      <c r="AM8">
        <v>81.19</v>
      </c>
      <c r="AN8">
        <v>21.75</v>
      </c>
      <c r="AO8">
        <v>14.5</v>
      </c>
      <c r="AP8">
        <v>14.5</v>
      </c>
      <c r="AQ8">
        <v>27.5</v>
      </c>
      <c r="AR8">
        <v>37.96</v>
      </c>
      <c r="AS8">
        <v>21.81</v>
      </c>
      <c r="AT8">
        <v>67.25</v>
      </c>
      <c r="AU8">
        <v>96.65</v>
      </c>
      <c r="AV8">
        <v>190.99</v>
      </c>
      <c r="AW8">
        <v>36.729999999999997</v>
      </c>
      <c r="AX8">
        <v>1.45</v>
      </c>
      <c r="AY8">
        <v>49.77</v>
      </c>
      <c r="AZ8">
        <v>0.77</v>
      </c>
      <c r="BA8">
        <v>0.41</v>
      </c>
      <c r="BB8">
        <v>0.52</v>
      </c>
      <c r="BC8">
        <v>0.97</v>
      </c>
      <c r="BD8">
        <v>0.83</v>
      </c>
      <c r="BE8">
        <v>1.01</v>
      </c>
      <c r="BF8">
        <v>0.77</v>
      </c>
      <c r="BG8">
        <v>0.61</v>
      </c>
      <c r="BH8">
        <v>0.39</v>
      </c>
      <c r="BI8">
        <v>0</v>
      </c>
      <c r="BJ8">
        <v>2.9</v>
      </c>
      <c r="BK8">
        <v>24.16</v>
      </c>
      <c r="BL8">
        <v>22.79</v>
      </c>
      <c r="BM8">
        <v>60.41</v>
      </c>
      <c r="BN8">
        <v>75.010000000000005</v>
      </c>
      <c r="BO8">
        <v>25</v>
      </c>
      <c r="BP8">
        <v>0</v>
      </c>
      <c r="BQ8">
        <v>0</v>
      </c>
    </row>
    <row r="9" spans="1:69">
      <c r="A9" t="s">
        <v>245</v>
      </c>
      <c r="B9" t="s">
        <v>361</v>
      </c>
      <c r="C9" t="s">
        <v>238</v>
      </c>
      <c r="G9" t="s">
        <v>51</v>
      </c>
      <c r="H9" s="115">
        <v>769.92999999999984</v>
      </c>
      <c r="I9" s="88">
        <v>380.59999999999997</v>
      </c>
      <c r="J9" s="88">
        <v>391.38000000000005</v>
      </c>
      <c r="K9" s="88">
        <v>0.97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41.56</v>
      </c>
      <c r="X9">
        <v>2.9</v>
      </c>
      <c r="Y9">
        <v>13.24</v>
      </c>
      <c r="Z9">
        <v>28.53</v>
      </c>
      <c r="AA9">
        <v>4.08</v>
      </c>
      <c r="AB9">
        <v>0.97</v>
      </c>
      <c r="AC9">
        <v>29</v>
      </c>
      <c r="AD9">
        <v>186.05</v>
      </c>
      <c r="AE9">
        <v>105.11</v>
      </c>
      <c r="AF9">
        <v>76.84</v>
      </c>
      <c r="AG9">
        <v>66.45</v>
      </c>
      <c r="AH9">
        <v>35.04</v>
      </c>
      <c r="AI9">
        <v>25.61</v>
      </c>
      <c r="AJ9">
        <v>0</v>
      </c>
      <c r="AK9">
        <v>0.57999999999999996</v>
      </c>
      <c r="AL9">
        <v>49.77</v>
      </c>
      <c r="AM9">
        <v>81.19</v>
      </c>
      <c r="AN9">
        <v>21.75</v>
      </c>
      <c r="AO9">
        <v>14.5</v>
      </c>
      <c r="AP9">
        <v>14.5</v>
      </c>
      <c r="AQ9">
        <v>27.5</v>
      </c>
      <c r="AR9">
        <v>37.96</v>
      </c>
      <c r="AS9">
        <v>21.81</v>
      </c>
      <c r="AT9">
        <v>67.25</v>
      </c>
      <c r="AU9">
        <v>96.65</v>
      </c>
      <c r="AV9">
        <v>190.99</v>
      </c>
      <c r="AW9">
        <v>36.729999999999997</v>
      </c>
      <c r="AX9">
        <v>1.45</v>
      </c>
      <c r="AY9">
        <v>49.77</v>
      </c>
      <c r="AZ9">
        <v>0.77</v>
      </c>
      <c r="BA9">
        <v>0.41</v>
      </c>
      <c r="BB9">
        <v>0.52</v>
      </c>
      <c r="BC9">
        <v>0.97</v>
      </c>
      <c r="BD9">
        <v>0.83</v>
      </c>
      <c r="BE9">
        <v>1.01</v>
      </c>
      <c r="BF9">
        <v>0.77</v>
      </c>
      <c r="BG9">
        <v>0.61</v>
      </c>
      <c r="BH9">
        <v>0.39</v>
      </c>
      <c r="BI9">
        <v>0</v>
      </c>
      <c r="BJ9">
        <v>2.9</v>
      </c>
      <c r="BK9">
        <v>24.16</v>
      </c>
      <c r="BL9">
        <v>22.79</v>
      </c>
      <c r="BM9">
        <v>60.41</v>
      </c>
      <c r="BN9">
        <v>75.010000000000005</v>
      </c>
      <c r="BO9">
        <v>25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769.92999999999984</v>
      </c>
      <c r="I10" s="88">
        <v>380.59999999999997</v>
      </c>
      <c r="J10" s="88">
        <v>391.38000000000005</v>
      </c>
      <c r="K10" s="88">
        <v>0.97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41.56</v>
      </c>
      <c r="X10">
        <v>2.9</v>
      </c>
      <c r="Y10">
        <v>13.24</v>
      </c>
      <c r="Z10">
        <v>28.53</v>
      </c>
      <c r="AA10">
        <v>4.08</v>
      </c>
      <c r="AB10">
        <v>0.97</v>
      </c>
      <c r="AC10">
        <v>29</v>
      </c>
      <c r="AD10">
        <v>186.05</v>
      </c>
      <c r="AE10">
        <v>105.11</v>
      </c>
      <c r="AF10">
        <v>76.84</v>
      </c>
      <c r="AG10">
        <v>66.45</v>
      </c>
      <c r="AH10">
        <v>35.04</v>
      </c>
      <c r="AI10">
        <v>25.61</v>
      </c>
      <c r="AJ10">
        <v>0</v>
      </c>
      <c r="AK10">
        <v>0.57999999999999996</v>
      </c>
      <c r="AL10">
        <v>49.77</v>
      </c>
      <c r="AM10">
        <v>81.19</v>
      </c>
      <c r="AN10">
        <v>21.75</v>
      </c>
      <c r="AO10">
        <v>14.5</v>
      </c>
      <c r="AP10">
        <v>14.5</v>
      </c>
      <c r="AQ10">
        <v>27.5</v>
      </c>
      <c r="AR10">
        <v>37.96</v>
      </c>
      <c r="AS10">
        <v>21.81</v>
      </c>
      <c r="AT10">
        <v>67.25</v>
      </c>
      <c r="AU10">
        <v>96.65</v>
      </c>
      <c r="AV10">
        <v>190.99</v>
      </c>
      <c r="AW10">
        <v>36.729999999999997</v>
      </c>
      <c r="AX10">
        <v>1.45</v>
      </c>
      <c r="AY10">
        <v>49.77</v>
      </c>
      <c r="AZ10">
        <v>0.77</v>
      </c>
      <c r="BA10">
        <v>0.41</v>
      </c>
      <c r="BB10">
        <v>0.52</v>
      </c>
      <c r="BC10">
        <v>0.97</v>
      </c>
      <c r="BD10">
        <v>0.83</v>
      </c>
      <c r="BE10">
        <v>1.01</v>
      </c>
      <c r="BF10">
        <v>0.77</v>
      </c>
      <c r="BG10">
        <v>0.61</v>
      </c>
      <c r="BH10">
        <v>0.39</v>
      </c>
      <c r="BI10">
        <v>0</v>
      </c>
      <c r="BJ10">
        <v>2.9</v>
      </c>
      <c r="BK10">
        <v>24.16</v>
      </c>
      <c r="BL10">
        <v>22.79</v>
      </c>
      <c r="BM10">
        <v>60.41</v>
      </c>
      <c r="BN10">
        <v>75.010000000000005</v>
      </c>
      <c r="BO10">
        <v>25</v>
      </c>
      <c r="BP10">
        <v>0</v>
      </c>
      <c r="BQ10">
        <v>0</v>
      </c>
    </row>
    <row r="11" spans="1:69">
      <c r="A11" t="s">
        <v>246</v>
      </c>
      <c r="C11" t="s">
        <v>342</v>
      </c>
      <c r="G11" t="s">
        <v>53</v>
      </c>
      <c r="H11" s="115">
        <v>770.14999999999986</v>
      </c>
      <c r="I11" s="88">
        <v>380.59999999999997</v>
      </c>
      <c r="J11" s="88">
        <v>391.38000000000005</v>
      </c>
      <c r="K11" s="88">
        <v>0.97</v>
      </c>
      <c r="L11" s="88">
        <v>1.45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41.56</v>
      </c>
      <c r="X11">
        <v>2.9</v>
      </c>
      <c r="Y11">
        <v>13.24</v>
      </c>
      <c r="Z11">
        <v>28.53</v>
      </c>
      <c r="AA11">
        <v>4.08</v>
      </c>
      <c r="AB11">
        <v>0.97</v>
      </c>
      <c r="AC11">
        <v>29</v>
      </c>
      <c r="AD11">
        <v>186.05</v>
      </c>
      <c r="AE11">
        <v>105.11</v>
      </c>
      <c r="AF11">
        <v>76.84</v>
      </c>
      <c r="AG11">
        <v>66.45</v>
      </c>
      <c r="AH11">
        <v>35.04</v>
      </c>
      <c r="AI11">
        <v>25.61</v>
      </c>
      <c r="AJ11">
        <v>0</v>
      </c>
      <c r="AK11">
        <v>0.57999999999999996</v>
      </c>
      <c r="AL11">
        <v>49.77</v>
      </c>
      <c r="AM11">
        <v>81.19</v>
      </c>
      <c r="AN11">
        <v>21.75</v>
      </c>
      <c r="AO11">
        <v>14.5</v>
      </c>
      <c r="AP11">
        <v>14.5</v>
      </c>
      <c r="AQ11">
        <v>27.5</v>
      </c>
      <c r="AR11">
        <v>37.96</v>
      </c>
      <c r="AS11">
        <v>21.81</v>
      </c>
      <c r="AT11">
        <v>67.25</v>
      </c>
      <c r="AU11">
        <v>96.65</v>
      </c>
      <c r="AV11">
        <v>190.99</v>
      </c>
      <c r="AW11">
        <v>36.729999999999997</v>
      </c>
      <c r="AX11">
        <v>1.45</v>
      </c>
      <c r="AY11">
        <v>49.77</v>
      </c>
      <c r="AZ11">
        <v>0.77</v>
      </c>
      <c r="BA11">
        <v>0.41</v>
      </c>
      <c r="BB11">
        <v>0.52</v>
      </c>
      <c r="BC11">
        <v>0.97</v>
      </c>
      <c r="BD11">
        <v>0.83</v>
      </c>
      <c r="BE11">
        <v>1.01</v>
      </c>
      <c r="BF11">
        <v>0.77</v>
      </c>
      <c r="BG11">
        <v>0.61</v>
      </c>
      <c r="BH11">
        <v>0.61</v>
      </c>
      <c r="BI11">
        <v>0</v>
      </c>
      <c r="BJ11">
        <v>2.9</v>
      </c>
      <c r="BK11">
        <v>24.16</v>
      </c>
      <c r="BL11">
        <v>22.79</v>
      </c>
      <c r="BM11">
        <v>60.41</v>
      </c>
      <c r="BN11">
        <v>75.010000000000005</v>
      </c>
      <c r="BO11">
        <v>25</v>
      </c>
      <c r="BP11">
        <v>0</v>
      </c>
      <c r="BQ11">
        <v>0</v>
      </c>
    </row>
    <row r="12" spans="1:69">
      <c r="A12" t="s">
        <v>247</v>
      </c>
      <c r="C12" t="s">
        <v>362</v>
      </c>
      <c r="G12" t="s">
        <v>54</v>
      </c>
      <c r="H12" s="115">
        <v>770.14999999999986</v>
      </c>
      <c r="I12" s="88">
        <v>380.59999999999997</v>
      </c>
      <c r="J12" s="88">
        <v>391.38000000000005</v>
      </c>
      <c r="K12" s="88">
        <v>0.97</v>
      </c>
      <c r="L12" s="88">
        <v>1.45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41.56</v>
      </c>
      <c r="X12">
        <v>2.9</v>
      </c>
      <c r="Y12">
        <v>13.24</v>
      </c>
      <c r="Z12">
        <v>28.53</v>
      </c>
      <c r="AA12">
        <v>4.08</v>
      </c>
      <c r="AB12">
        <v>0.97</v>
      </c>
      <c r="AC12">
        <v>29</v>
      </c>
      <c r="AD12">
        <v>186.05</v>
      </c>
      <c r="AE12">
        <v>105.11</v>
      </c>
      <c r="AF12">
        <v>76.84</v>
      </c>
      <c r="AG12">
        <v>66.45</v>
      </c>
      <c r="AH12">
        <v>35.04</v>
      </c>
      <c r="AI12">
        <v>25.61</v>
      </c>
      <c r="AJ12">
        <v>0</v>
      </c>
      <c r="AK12">
        <v>0.57999999999999996</v>
      </c>
      <c r="AL12">
        <v>49.77</v>
      </c>
      <c r="AM12">
        <v>81.19</v>
      </c>
      <c r="AN12">
        <v>21.75</v>
      </c>
      <c r="AO12">
        <v>14.5</v>
      </c>
      <c r="AP12">
        <v>14.5</v>
      </c>
      <c r="AQ12">
        <v>27.5</v>
      </c>
      <c r="AR12">
        <v>37.96</v>
      </c>
      <c r="AS12">
        <v>21.81</v>
      </c>
      <c r="AT12">
        <v>67.25</v>
      </c>
      <c r="AU12">
        <v>96.65</v>
      </c>
      <c r="AV12">
        <v>190.99</v>
      </c>
      <c r="AW12">
        <v>36.729999999999997</v>
      </c>
      <c r="AX12">
        <v>1.45</v>
      </c>
      <c r="AY12">
        <v>49.77</v>
      </c>
      <c r="AZ12">
        <v>0.77</v>
      </c>
      <c r="BA12">
        <v>0.41</v>
      </c>
      <c r="BB12">
        <v>0.52</v>
      </c>
      <c r="BC12">
        <v>0.97</v>
      </c>
      <c r="BD12">
        <v>0.83</v>
      </c>
      <c r="BE12">
        <v>1.01</v>
      </c>
      <c r="BF12">
        <v>0.77</v>
      </c>
      <c r="BG12">
        <v>0.61</v>
      </c>
      <c r="BH12">
        <v>0.61</v>
      </c>
      <c r="BI12">
        <v>0</v>
      </c>
      <c r="BJ12">
        <v>2.9</v>
      </c>
      <c r="BK12">
        <v>24.16</v>
      </c>
      <c r="BL12">
        <v>22.79</v>
      </c>
      <c r="BM12">
        <v>60.41</v>
      </c>
      <c r="BN12">
        <v>75.010000000000005</v>
      </c>
      <c r="BO12">
        <v>25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770.14999999999986</v>
      </c>
      <c r="I13" s="88">
        <v>380.59999999999997</v>
      </c>
      <c r="J13" s="88">
        <v>391.38000000000005</v>
      </c>
      <c r="K13" s="88">
        <v>0.97</v>
      </c>
      <c r="L13" s="88">
        <v>1.45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41.56</v>
      </c>
      <c r="X13">
        <v>2.9</v>
      </c>
      <c r="Y13">
        <v>13.24</v>
      </c>
      <c r="Z13">
        <v>28.53</v>
      </c>
      <c r="AA13">
        <v>4.08</v>
      </c>
      <c r="AB13">
        <v>0.97</v>
      </c>
      <c r="AC13">
        <v>29</v>
      </c>
      <c r="AD13">
        <v>186.05</v>
      </c>
      <c r="AE13">
        <v>105.11</v>
      </c>
      <c r="AF13">
        <v>76.84</v>
      </c>
      <c r="AG13">
        <v>66.45</v>
      </c>
      <c r="AH13">
        <v>35.04</v>
      </c>
      <c r="AI13">
        <v>25.61</v>
      </c>
      <c r="AJ13">
        <v>0</v>
      </c>
      <c r="AK13">
        <v>0.57999999999999996</v>
      </c>
      <c r="AL13">
        <v>49.77</v>
      </c>
      <c r="AM13">
        <v>81.19</v>
      </c>
      <c r="AN13">
        <v>21.75</v>
      </c>
      <c r="AO13">
        <v>14.5</v>
      </c>
      <c r="AP13">
        <v>14.5</v>
      </c>
      <c r="AQ13">
        <v>27.5</v>
      </c>
      <c r="AR13">
        <v>37.96</v>
      </c>
      <c r="AS13">
        <v>21.81</v>
      </c>
      <c r="AT13">
        <v>67.25</v>
      </c>
      <c r="AU13">
        <v>96.65</v>
      </c>
      <c r="AV13">
        <v>190.99</v>
      </c>
      <c r="AW13">
        <v>36.729999999999997</v>
      </c>
      <c r="AX13">
        <v>1.45</v>
      </c>
      <c r="AY13">
        <v>49.77</v>
      </c>
      <c r="AZ13">
        <v>0.77</v>
      </c>
      <c r="BA13">
        <v>0.41</v>
      </c>
      <c r="BB13">
        <v>0.52</v>
      </c>
      <c r="BC13">
        <v>0.97</v>
      </c>
      <c r="BD13">
        <v>0.83</v>
      </c>
      <c r="BE13">
        <v>1.01</v>
      </c>
      <c r="BF13">
        <v>0.77</v>
      </c>
      <c r="BG13">
        <v>0.61</v>
      </c>
      <c r="BH13">
        <v>0.61</v>
      </c>
      <c r="BI13">
        <v>0</v>
      </c>
      <c r="BJ13">
        <v>2.9</v>
      </c>
      <c r="BK13">
        <v>24.16</v>
      </c>
      <c r="BL13">
        <v>22.79</v>
      </c>
      <c r="BM13">
        <v>60.41</v>
      </c>
      <c r="BN13">
        <v>75.010000000000005</v>
      </c>
      <c r="BO13">
        <v>25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770.14999999999986</v>
      </c>
      <c r="I14" s="88">
        <v>380.59999999999997</v>
      </c>
      <c r="J14" s="88">
        <v>391.38000000000005</v>
      </c>
      <c r="K14" s="88">
        <v>0.97</v>
      </c>
      <c r="L14" s="88">
        <v>1.45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41.56</v>
      </c>
      <c r="X14">
        <v>2.9</v>
      </c>
      <c r="Y14">
        <v>13.24</v>
      </c>
      <c r="Z14">
        <v>28.53</v>
      </c>
      <c r="AA14">
        <v>4.08</v>
      </c>
      <c r="AB14">
        <v>0.97</v>
      </c>
      <c r="AC14">
        <v>29</v>
      </c>
      <c r="AD14">
        <v>186.05</v>
      </c>
      <c r="AE14">
        <v>105.11</v>
      </c>
      <c r="AF14">
        <v>76.84</v>
      </c>
      <c r="AG14">
        <v>66.45</v>
      </c>
      <c r="AH14">
        <v>35.04</v>
      </c>
      <c r="AI14">
        <v>25.61</v>
      </c>
      <c r="AJ14">
        <v>0</v>
      </c>
      <c r="AK14">
        <v>0.57999999999999996</v>
      </c>
      <c r="AL14">
        <v>49.77</v>
      </c>
      <c r="AM14">
        <v>81.19</v>
      </c>
      <c r="AN14">
        <v>21.75</v>
      </c>
      <c r="AO14">
        <v>14.5</v>
      </c>
      <c r="AP14">
        <v>14.5</v>
      </c>
      <c r="AQ14">
        <v>27.5</v>
      </c>
      <c r="AR14">
        <v>37.96</v>
      </c>
      <c r="AS14">
        <v>21.81</v>
      </c>
      <c r="AT14">
        <v>67.25</v>
      </c>
      <c r="AU14">
        <v>96.65</v>
      </c>
      <c r="AV14">
        <v>190.99</v>
      </c>
      <c r="AW14">
        <v>36.729999999999997</v>
      </c>
      <c r="AX14">
        <v>1.45</v>
      </c>
      <c r="AY14">
        <v>49.77</v>
      </c>
      <c r="AZ14">
        <v>0.77</v>
      </c>
      <c r="BA14">
        <v>0.41</v>
      </c>
      <c r="BB14">
        <v>0.52</v>
      </c>
      <c r="BC14">
        <v>0.97</v>
      </c>
      <c r="BD14">
        <v>0.83</v>
      </c>
      <c r="BE14">
        <v>1.01</v>
      </c>
      <c r="BF14">
        <v>0.77</v>
      </c>
      <c r="BG14">
        <v>0.61</v>
      </c>
      <c r="BH14">
        <v>0.61</v>
      </c>
      <c r="BI14">
        <v>0</v>
      </c>
      <c r="BJ14">
        <v>2.9</v>
      </c>
      <c r="BK14">
        <v>24.16</v>
      </c>
      <c r="BL14">
        <v>22.79</v>
      </c>
      <c r="BM14">
        <v>60.41</v>
      </c>
      <c r="BN14">
        <v>75.010000000000005</v>
      </c>
      <c r="BO14">
        <v>25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769.92999999999984</v>
      </c>
      <c r="I15" s="88">
        <v>343.97</v>
      </c>
      <c r="J15" s="88">
        <v>391.38000000000005</v>
      </c>
      <c r="K15" s="88">
        <v>0.97</v>
      </c>
      <c r="L15" s="88">
        <v>1.45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41.56</v>
      </c>
      <c r="X15">
        <v>2.9</v>
      </c>
      <c r="Y15">
        <v>13.24</v>
      </c>
      <c r="Z15">
        <v>28.53</v>
      </c>
      <c r="AA15">
        <v>4.08</v>
      </c>
      <c r="AB15">
        <v>0.97</v>
      </c>
      <c r="AC15">
        <v>29</v>
      </c>
      <c r="AD15">
        <v>186.05</v>
      </c>
      <c r="AE15">
        <v>105.11</v>
      </c>
      <c r="AF15">
        <v>76.84</v>
      </c>
      <c r="AG15">
        <v>66.45</v>
      </c>
      <c r="AH15">
        <v>35.04</v>
      </c>
      <c r="AI15">
        <v>25.61</v>
      </c>
      <c r="AJ15">
        <v>0</v>
      </c>
      <c r="AK15">
        <v>0.57999999999999996</v>
      </c>
      <c r="AL15">
        <v>49.77</v>
      </c>
      <c r="AM15">
        <v>81.19</v>
      </c>
      <c r="AN15">
        <v>21.75</v>
      </c>
      <c r="AO15">
        <v>14.5</v>
      </c>
      <c r="AP15">
        <v>14.5</v>
      </c>
      <c r="AQ15">
        <v>27.5</v>
      </c>
      <c r="AR15">
        <v>37.96</v>
      </c>
      <c r="AS15">
        <v>21.81</v>
      </c>
      <c r="AT15">
        <v>30.62</v>
      </c>
      <c r="AU15">
        <v>96.65</v>
      </c>
      <c r="AV15">
        <v>190.99</v>
      </c>
      <c r="AW15">
        <v>36.729999999999997</v>
      </c>
      <c r="AX15">
        <v>1.45</v>
      </c>
      <c r="AY15">
        <v>49.77</v>
      </c>
      <c r="AZ15">
        <v>0.77</v>
      </c>
      <c r="BA15">
        <v>0.41</v>
      </c>
      <c r="BB15">
        <v>0.52</v>
      </c>
      <c r="BC15">
        <v>0.97</v>
      </c>
      <c r="BD15">
        <v>0.83</v>
      </c>
      <c r="BE15">
        <v>1.01</v>
      </c>
      <c r="BF15">
        <v>0.77</v>
      </c>
      <c r="BG15">
        <v>0.61</v>
      </c>
      <c r="BH15">
        <v>0.39</v>
      </c>
      <c r="BI15">
        <v>0</v>
      </c>
      <c r="BJ15">
        <v>2.9</v>
      </c>
      <c r="BK15">
        <v>24.16</v>
      </c>
      <c r="BL15">
        <v>22.79</v>
      </c>
      <c r="BM15">
        <v>60.41</v>
      </c>
      <c r="BN15">
        <v>75.010000000000005</v>
      </c>
      <c r="BO15">
        <v>25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769.92999999999984</v>
      </c>
      <c r="I16" s="88">
        <v>343.97</v>
      </c>
      <c r="J16" s="88">
        <v>391.38000000000005</v>
      </c>
      <c r="K16" s="88">
        <v>0.97</v>
      </c>
      <c r="L16" s="88">
        <v>1.45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41.56</v>
      </c>
      <c r="X16">
        <v>2.9</v>
      </c>
      <c r="Y16">
        <v>13.24</v>
      </c>
      <c r="Z16">
        <v>28.53</v>
      </c>
      <c r="AA16">
        <v>4.08</v>
      </c>
      <c r="AB16">
        <v>0.97</v>
      </c>
      <c r="AC16">
        <v>29</v>
      </c>
      <c r="AD16">
        <v>186.05</v>
      </c>
      <c r="AE16">
        <v>105.11</v>
      </c>
      <c r="AF16">
        <v>76.84</v>
      </c>
      <c r="AG16">
        <v>66.45</v>
      </c>
      <c r="AH16">
        <v>35.04</v>
      </c>
      <c r="AI16">
        <v>25.61</v>
      </c>
      <c r="AJ16">
        <v>0</v>
      </c>
      <c r="AK16">
        <v>0.57999999999999996</v>
      </c>
      <c r="AL16">
        <v>49.77</v>
      </c>
      <c r="AM16">
        <v>81.19</v>
      </c>
      <c r="AN16">
        <v>21.75</v>
      </c>
      <c r="AO16">
        <v>14.5</v>
      </c>
      <c r="AP16">
        <v>14.5</v>
      </c>
      <c r="AQ16">
        <v>27.5</v>
      </c>
      <c r="AR16">
        <v>37.96</v>
      </c>
      <c r="AS16">
        <v>21.81</v>
      </c>
      <c r="AT16">
        <v>30.62</v>
      </c>
      <c r="AU16">
        <v>96.65</v>
      </c>
      <c r="AV16">
        <v>190.99</v>
      </c>
      <c r="AW16">
        <v>36.729999999999997</v>
      </c>
      <c r="AX16">
        <v>1.45</v>
      </c>
      <c r="AY16">
        <v>49.77</v>
      </c>
      <c r="AZ16">
        <v>0.77</v>
      </c>
      <c r="BA16">
        <v>0.41</v>
      </c>
      <c r="BB16">
        <v>0.52</v>
      </c>
      <c r="BC16">
        <v>0.97</v>
      </c>
      <c r="BD16">
        <v>0.83</v>
      </c>
      <c r="BE16">
        <v>1.01</v>
      </c>
      <c r="BF16">
        <v>0.77</v>
      </c>
      <c r="BG16">
        <v>0.61</v>
      </c>
      <c r="BH16">
        <v>0.39</v>
      </c>
      <c r="BI16">
        <v>0</v>
      </c>
      <c r="BJ16">
        <v>2.9</v>
      </c>
      <c r="BK16">
        <v>24.16</v>
      </c>
      <c r="BL16">
        <v>22.79</v>
      </c>
      <c r="BM16">
        <v>60.41</v>
      </c>
      <c r="BN16">
        <v>75.010000000000005</v>
      </c>
      <c r="BO16">
        <v>25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769.92999999999984</v>
      </c>
      <c r="I17" s="88">
        <v>343.97</v>
      </c>
      <c r="J17" s="88">
        <v>391.38000000000005</v>
      </c>
      <c r="K17" s="88">
        <v>0.97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41.56</v>
      </c>
      <c r="X17">
        <v>2.9</v>
      </c>
      <c r="Y17">
        <v>13.24</v>
      </c>
      <c r="Z17">
        <v>28.53</v>
      </c>
      <c r="AA17">
        <v>4.08</v>
      </c>
      <c r="AB17">
        <v>0.97</v>
      </c>
      <c r="AC17">
        <v>29</v>
      </c>
      <c r="AD17">
        <v>186.05</v>
      </c>
      <c r="AE17">
        <v>105.11</v>
      </c>
      <c r="AF17">
        <v>76.84</v>
      </c>
      <c r="AG17">
        <v>66.45</v>
      </c>
      <c r="AH17">
        <v>35.04</v>
      </c>
      <c r="AI17">
        <v>25.61</v>
      </c>
      <c r="AJ17">
        <v>0</v>
      </c>
      <c r="AK17">
        <v>0.57999999999999996</v>
      </c>
      <c r="AL17">
        <v>49.77</v>
      </c>
      <c r="AM17">
        <v>81.19</v>
      </c>
      <c r="AN17">
        <v>21.75</v>
      </c>
      <c r="AO17">
        <v>14.5</v>
      </c>
      <c r="AP17">
        <v>14.5</v>
      </c>
      <c r="AQ17">
        <v>27.5</v>
      </c>
      <c r="AR17">
        <v>37.96</v>
      </c>
      <c r="AS17">
        <v>21.81</v>
      </c>
      <c r="AT17">
        <v>30.62</v>
      </c>
      <c r="AU17">
        <v>96.65</v>
      </c>
      <c r="AV17">
        <v>190.99</v>
      </c>
      <c r="AW17">
        <v>36.729999999999997</v>
      </c>
      <c r="AX17">
        <v>1.45</v>
      </c>
      <c r="AY17">
        <v>49.77</v>
      </c>
      <c r="AZ17">
        <v>0.77</v>
      </c>
      <c r="BA17">
        <v>0.41</v>
      </c>
      <c r="BB17">
        <v>0.52</v>
      </c>
      <c r="BC17">
        <v>0.97</v>
      </c>
      <c r="BD17">
        <v>0.83</v>
      </c>
      <c r="BE17">
        <v>1.01</v>
      </c>
      <c r="BF17">
        <v>0.77</v>
      </c>
      <c r="BG17">
        <v>0.61</v>
      </c>
      <c r="BH17">
        <v>0.39</v>
      </c>
      <c r="BI17">
        <v>0</v>
      </c>
      <c r="BJ17">
        <v>2.9</v>
      </c>
      <c r="BK17">
        <v>24.16</v>
      </c>
      <c r="BL17">
        <v>22.79</v>
      </c>
      <c r="BM17">
        <v>60.41</v>
      </c>
      <c r="BN17">
        <v>75.010000000000005</v>
      </c>
      <c r="BO17">
        <v>25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769.92999999999984</v>
      </c>
      <c r="I18" s="88">
        <v>343.97</v>
      </c>
      <c r="J18" s="88">
        <v>391.38000000000005</v>
      </c>
      <c r="K18" s="88">
        <v>0.97</v>
      </c>
      <c r="L18" s="88">
        <v>1.45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41.56</v>
      </c>
      <c r="X18">
        <v>2.9</v>
      </c>
      <c r="Y18">
        <v>13.24</v>
      </c>
      <c r="Z18">
        <v>28.53</v>
      </c>
      <c r="AA18">
        <v>4.08</v>
      </c>
      <c r="AB18">
        <v>0.97</v>
      </c>
      <c r="AC18">
        <v>29</v>
      </c>
      <c r="AD18">
        <v>186.05</v>
      </c>
      <c r="AE18">
        <v>105.11</v>
      </c>
      <c r="AF18">
        <v>76.84</v>
      </c>
      <c r="AG18">
        <v>66.45</v>
      </c>
      <c r="AH18">
        <v>35.04</v>
      </c>
      <c r="AI18">
        <v>25.61</v>
      </c>
      <c r="AJ18">
        <v>0</v>
      </c>
      <c r="AK18">
        <v>0.57999999999999996</v>
      </c>
      <c r="AL18">
        <v>49.77</v>
      </c>
      <c r="AM18">
        <v>81.19</v>
      </c>
      <c r="AN18">
        <v>21.75</v>
      </c>
      <c r="AO18">
        <v>14.5</v>
      </c>
      <c r="AP18">
        <v>14.5</v>
      </c>
      <c r="AQ18">
        <v>27.5</v>
      </c>
      <c r="AR18">
        <v>37.96</v>
      </c>
      <c r="AS18">
        <v>21.81</v>
      </c>
      <c r="AT18">
        <v>30.62</v>
      </c>
      <c r="AU18">
        <v>96.65</v>
      </c>
      <c r="AV18">
        <v>190.99</v>
      </c>
      <c r="AW18">
        <v>36.729999999999997</v>
      </c>
      <c r="AX18">
        <v>1.45</v>
      </c>
      <c r="AY18">
        <v>49.77</v>
      </c>
      <c r="AZ18">
        <v>0.77</v>
      </c>
      <c r="BA18">
        <v>0.41</v>
      </c>
      <c r="BB18">
        <v>0.52</v>
      </c>
      <c r="BC18">
        <v>0.97</v>
      </c>
      <c r="BD18">
        <v>0.83</v>
      </c>
      <c r="BE18">
        <v>1.01</v>
      </c>
      <c r="BF18">
        <v>0.77</v>
      </c>
      <c r="BG18">
        <v>0.61</v>
      </c>
      <c r="BH18">
        <v>0.39</v>
      </c>
      <c r="BI18">
        <v>0</v>
      </c>
      <c r="BJ18">
        <v>2.9</v>
      </c>
      <c r="BK18">
        <v>24.16</v>
      </c>
      <c r="BL18">
        <v>22.79</v>
      </c>
      <c r="BM18">
        <v>60.41</v>
      </c>
      <c r="BN18">
        <v>75.010000000000005</v>
      </c>
      <c r="BO18">
        <v>25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770.14999999999986</v>
      </c>
      <c r="I19" s="88">
        <v>343.97</v>
      </c>
      <c r="J19" s="88">
        <v>391.38000000000005</v>
      </c>
      <c r="K19" s="88">
        <v>0.97</v>
      </c>
      <c r="L19" s="88">
        <v>1.45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41.56</v>
      </c>
      <c r="X19">
        <v>2.9</v>
      </c>
      <c r="Y19">
        <v>13.24</v>
      </c>
      <c r="Z19">
        <v>28.53</v>
      </c>
      <c r="AA19">
        <v>4.08</v>
      </c>
      <c r="AB19">
        <v>0.97</v>
      </c>
      <c r="AC19">
        <v>29</v>
      </c>
      <c r="AD19">
        <v>186.05</v>
      </c>
      <c r="AE19">
        <v>105.11</v>
      </c>
      <c r="AF19">
        <v>76.84</v>
      </c>
      <c r="AG19">
        <v>66.45</v>
      </c>
      <c r="AH19">
        <v>35.04</v>
      </c>
      <c r="AI19">
        <v>25.61</v>
      </c>
      <c r="AJ19">
        <v>0</v>
      </c>
      <c r="AK19">
        <v>0.57999999999999996</v>
      </c>
      <c r="AL19">
        <v>49.77</v>
      </c>
      <c r="AM19">
        <v>81.19</v>
      </c>
      <c r="AN19">
        <v>21.75</v>
      </c>
      <c r="AO19">
        <v>14.5</v>
      </c>
      <c r="AP19">
        <v>14.5</v>
      </c>
      <c r="AQ19">
        <v>27.5</v>
      </c>
      <c r="AR19">
        <v>37.96</v>
      </c>
      <c r="AS19">
        <v>21.81</v>
      </c>
      <c r="AT19">
        <v>30.62</v>
      </c>
      <c r="AU19">
        <v>96.65</v>
      </c>
      <c r="AV19">
        <v>190.99</v>
      </c>
      <c r="AW19">
        <v>36.729999999999997</v>
      </c>
      <c r="AX19">
        <v>1.45</v>
      </c>
      <c r="AY19">
        <v>49.77</v>
      </c>
      <c r="AZ19">
        <v>0.77</v>
      </c>
      <c r="BA19">
        <v>0.41</v>
      </c>
      <c r="BB19">
        <v>0.52</v>
      </c>
      <c r="BC19">
        <v>0.97</v>
      </c>
      <c r="BD19">
        <v>0.83</v>
      </c>
      <c r="BE19">
        <v>1.01</v>
      </c>
      <c r="BF19">
        <v>0.77</v>
      </c>
      <c r="BG19">
        <v>0.61</v>
      </c>
      <c r="BH19">
        <v>0.61</v>
      </c>
      <c r="BI19">
        <v>0</v>
      </c>
      <c r="BJ19">
        <v>2.9</v>
      </c>
      <c r="BK19">
        <v>24.16</v>
      </c>
      <c r="BL19">
        <v>22.79</v>
      </c>
      <c r="BM19">
        <v>60.41</v>
      </c>
      <c r="BN19">
        <v>75.010000000000005</v>
      </c>
      <c r="BO19">
        <v>25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770.14999999999986</v>
      </c>
      <c r="I20" s="88">
        <v>343.97</v>
      </c>
      <c r="J20" s="88">
        <v>391.38000000000005</v>
      </c>
      <c r="K20" s="88">
        <v>0.97</v>
      </c>
      <c r="L20" s="88">
        <v>1.45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41.56</v>
      </c>
      <c r="X20">
        <v>2.9</v>
      </c>
      <c r="Y20">
        <v>13.24</v>
      </c>
      <c r="Z20">
        <v>28.53</v>
      </c>
      <c r="AA20">
        <v>4.08</v>
      </c>
      <c r="AB20">
        <v>0.97</v>
      </c>
      <c r="AC20">
        <v>29</v>
      </c>
      <c r="AD20">
        <v>186.05</v>
      </c>
      <c r="AE20">
        <v>105.11</v>
      </c>
      <c r="AF20">
        <v>76.84</v>
      </c>
      <c r="AG20">
        <v>66.45</v>
      </c>
      <c r="AH20">
        <v>35.04</v>
      </c>
      <c r="AI20">
        <v>25.61</v>
      </c>
      <c r="AJ20">
        <v>0</v>
      </c>
      <c r="AK20">
        <v>0.57999999999999996</v>
      </c>
      <c r="AL20">
        <v>49.77</v>
      </c>
      <c r="AM20">
        <v>81.19</v>
      </c>
      <c r="AN20">
        <v>21.75</v>
      </c>
      <c r="AO20">
        <v>14.5</v>
      </c>
      <c r="AP20">
        <v>14.5</v>
      </c>
      <c r="AQ20">
        <v>27.5</v>
      </c>
      <c r="AR20">
        <v>37.96</v>
      </c>
      <c r="AS20">
        <v>21.81</v>
      </c>
      <c r="AT20">
        <v>30.62</v>
      </c>
      <c r="AU20">
        <v>96.65</v>
      </c>
      <c r="AV20">
        <v>190.99</v>
      </c>
      <c r="AW20">
        <v>36.729999999999997</v>
      </c>
      <c r="AX20">
        <v>1.45</v>
      </c>
      <c r="AY20">
        <v>49.77</v>
      </c>
      <c r="AZ20">
        <v>0.77</v>
      </c>
      <c r="BA20">
        <v>0.41</v>
      </c>
      <c r="BB20">
        <v>0.52</v>
      </c>
      <c r="BC20">
        <v>0.97</v>
      </c>
      <c r="BD20">
        <v>0.83</v>
      </c>
      <c r="BE20">
        <v>1.01</v>
      </c>
      <c r="BF20">
        <v>0.77</v>
      </c>
      <c r="BG20">
        <v>0.61</v>
      </c>
      <c r="BH20">
        <v>0.61</v>
      </c>
      <c r="BI20">
        <v>0</v>
      </c>
      <c r="BJ20">
        <v>2.9</v>
      </c>
      <c r="BK20">
        <v>24.16</v>
      </c>
      <c r="BL20">
        <v>22.79</v>
      </c>
      <c r="BM20">
        <v>60.41</v>
      </c>
      <c r="BN20">
        <v>75.010000000000005</v>
      </c>
      <c r="BO20">
        <v>25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770.14999999999986</v>
      </c>
      <c r="I21" s="88">
        <v>343.97</v>
      </c>
      <c r="J21" s="88">
        <v>391.38000000000005</v>
      </c>
      <c r="K21" s="88">
        <v>0.97</v>
      </c>
      <c r="L21" s="88">
        <v>1.45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41.56</v>
      </c>
      <c r="X21">
        <v>2.9</v>
      </c>
      <c r="Y21">
        <v>13.24</v>
      </c>
      <c r="Z21">
        <v>28.53</v>
      </c>
      <c r="AA21">
        <v>4.08</v>
      </c>
      <c r="AB21">
        <v>0.97</v>
      </c>
      <c r="AC21">
        <v>29</v>
      </c>
      <c r="AD21">
        <v>186.05</v>
      </c>
      <c r="AE21">
        <v>105.11</v>
      </c>
      <c r="AF21">
        <v>76.84</v>
      </c>
      <c r="AG21">
        <v>66.45</v>
      </c>
      <c r="AH21">
        <v>35.04</v>
      </c>
      <c r="AI21">
        <v>25.61</v>
      </c>
      <c r="AJ21">
        <v>0</v>
      </c>
      <c r="AK21">
        <v>0.57999999999999996</v>
      </c>
      <c r="AL21">
        <v>49.77</v>
      </c>
      <c r="AM21">
        <v>81.19</v>
      </c>
      <c r="AN21">
        <v>21.75</v>
      </c>
      <c r="AO21">
        <v>14.5</v>
      </c>
      <c r="AP21">
        <v>14.5</v>
      </c>
      <c r="AQ21">
        <v>27.5</v>
      </c>
      <c r="AR21">
        <v>37.96</v>
      </c>
      <c r="AS21">
        <v>21.81</v>
      </c>
      <c r="AT21">
        <v>30.62</v>
      </c>
      <c r="AU21">
        <v>96.65</v>
      </c>
      <c r="AV21">
        <v>190.99</v>
      </c>
      <c r="AW21">
        <v>36.729999999999997</v>
      </c>
      <c r="AX21">
        <v>1.45</v>
      </c>
      <c r="AY21">
        <v>49.77</v>
      </c>
      <c r="AZ21">
        <v>0.77</v>
      </c>
      <c r="BA21">
        <v>0.41</v>
      </c>
      <c r="BB21">
        <v>0.52</v>
      </c>
      <c r="BC21">
        <v>0.97</v>
      </c>
      <c r="BD21">
        <v>0.83</v>
      </c>
      <c r="BE21">
        <v>1.01</v>
      </c>
      <c r="BF21">
        <v>0.77</v>
      </c>
      <c r="BG21">
        <v>0.61</v>
      </c>
      <c r="BH21">
        <v>0.61</v>
      </c>
      <c r="BI21">
        <v>0</v>
      </c>
      <c r="BJ21">
        <v>2.9</v>
      </c>
      <c r="BK21">
        <v>24.16</v>
      </c>
      <c r="BL21">
        <v>22.79</v>
      </c>
      <c r="BM21">
        <v>60.41</v>
      </c>
      <c r="BN21">
        <v>75.010000000000005</v>
      </c>
      <c r="BO21">
        <v>25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770.14999999999986</v>
      </c>
      <c r="I22" s="88">
        <v>343.97</v>
      </c>
      <c r="J22" s="88">
        <v>391.38000000000005</v>
      </c>
      <c r="K22" s="88">
        <v>0.97</v>
      </c>
      <c r="L22" s="88">
        <v>1.45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41.56</v>
      </c>
      <c r="X22">
        <v>2.9</v>
      </c>
      <c r="Y22">
        <v>13.24</v>
      </c>
      <c r="Z22">
        <v>28.53</v>
      </c>
      <c r="AA22">
        <v>4.08</v>
      </c>
      <c r="AB22">
        <v>0.97</v>
      </c>
      <c r="AC22">
        <v>29</v>
      </c>
      <c r="AD22">
        <v>186.05</v>
      </c>
      <c r="AE22">
        <v>105.11</v>
      </c>
      <c r="AF22">
        <v>76.84</v>
      </c>
      <c r="AG22">
        <v>66.45</v>
      </c>
      <c r="AH22">
        <v>35.04</v>
      </c>
      <c r="AI22">
        <v>25.61</v>
      </c>
      <c r="AJ22">
        <v>0</v>
      </c>
      <c r="AK22">
        <v>0.57999999999999996</v>
      </c>
      <c r="AL22">
        <v>49.77</v>
      </c>
      <c r="AM22">
        <v>81.19</v>
      </c>
      <c r="AN22">
        <v>21.75</v>
      </c>
      <c r="AO22">
        <v>14.5</v>
      </c>
      <c r="AP22">
        <v>14.5</v>
      </c>
      <c r="AQ22">
        <v>27.5</v>
      </c>
      <c r="AR22">
        <v>37.96</v>
      </c>
      <c r="AS22">
        <v>21.81</v>
      </c>
      <c r="AT22">
        <v>30.62</v>
      </c>
      <c r="AU22">
        <v>96.65</v>
      </c>
      <c r="AV22">
        <v>190.99</v>
      </c>
      <c r="AW22">
        <v>36.729999999999997</v>
      </c>
      <c r="AX22">
        <v>1.45</v>
      </c>
      <c r="AY22">
        <v>49.77</v>
      </c>
      <c r="AZ22">
        <v>0.77</v>
      </c>
      <c r="BA22">
        <v>0.41</v>
      </c>
      <c r="BB22">
        <v>0.52</v>
      </c>
      <c r="BC22">
        <v>0.97</v>
      </c>
      <c r="BD22">
        <v>0.83</v>
      </c>
      <c r="BE22">
        <v>1.01</v>
      </c>
      <c r="BF22">
        <v>0.77</v>
      </c>
      <c r="BG22">
        <v>0.61</v>
      </c>
      <c r="BH22">
        <v>0.61</v>
      </c>
      <c r="BI22">
        <v>0</v>
      </c>
      <c r="BJ22">
        <v>2.9</v>
      </c>
      <c r="BK22">
        <v>24.16</v>
      </c>
      <c r="BL22">
        <v>22.79</v>
      </c>
      <c r="BM22">
        <v>60.41</v>
      </c>
      <c r="BN22">
        <v>75.010000000000005</v>
      </c>
      <c r="BO22">
        <v>25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770.14999999999986</v>
      </c>
      <c r="I23" s="88">
        <v>343.97</v>
      </c>
      <c r="J23" s="88">
        <v>391.38000000000005</v>
      </c>
      <c r="K23" s="88">
        <v>0.97</v>
      </c>
      <c r="L23" s="88">
        <v>1.45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41.56</v>
      </c>
      <c r="X23">
        <v>2.9</v>
      </c>
      <c r="Y23">
        <v>13.24</v>
      </c>
      <c r="Z23">
        <v>28.53</v>
      </c>
      <c r="AA23">
        <v>4.08</v>
      </c>
      <c r="AB23">
        <v>0.97</v>
      </c>
      <c r="AC23">
        <v>29</v>
      </c>
      <c r="AD23">
        <v>186.05</v>
      </c>
      <c r="AE23">
        <v>105.11</v>
      </c>
      <c r="AF23">
        <v>76.84</v>
      </c>
      <c r="AG23">
        <v>66.45</v>
      </c>
      <c r="AH23">
        <v>35.04</v>
      </c>
      <c r="AI23">
        <v>25.61</v>
      </c>
      <c r="AJ23">
        <v>0</v>
      </c>
      <c r="AK23">
        <v>0.57999999999999996</v>
      </c>
      <c r="AL23">
        <v>49.77</v>
      </c>
      <c r="AM23">
        <v>81.19</v>
      </c>
      <c r="AN23">
        <v>21.75</v>
      </c>
      <c r="AO23">
        <v>14.5</v>
      </c>
      <c r="AP23">
        <v>14.5</v>
      </c>
      <c r="AQ23">
        <v>27.5</v>
      </c>
      <c r="AR23">
        <v>37.96</v>
      </c>
      <c r="AS23">
        <v>21.81</v>
      </c>
      <c r="AT23">
        <v>30.62</v>
      </c>
      <c r="AU23">
        <v>96.65</v>
      </c>
      <c r="AV23">
        <v>190.99</v>
      </c>
      <c r="AW23">
        <v>36.729999999999997</v>
      </c>
      <c r="AX23">
        <v>1.45</v>
      </c>
      <c r="AY23">
        <v>49.77</v>
      </c>
      <c r="AZ23">
        <v>0.77</v>
      </c>
      <c r="BA23">
        <v>0.41</v>
      </c>
      <c r="BB23">
        <v>0.52</v>
      </c>
      <c r="BC23">
        <v>0.97</v>
      </c>
      <c r="BD23">
        <v>0.83</v>
      </c>
      <c r="BE23">
        <v>1.01</v>
      </c>
      <c r="BF23">
        <v>0.77</v>
      </c>
      <c r="BG23">
        <v>0.61</v>
      </c>
      <c r="BH23">
        <v>0.61</v>
      </c>
      <c r="BI23">
        <v>0</v>
      </c>
      <c r="BJ23">
        <v>2.9</v>
      </c>
      <c r="BK23">
        <v>24.16</v>
      </c>
      <c r="BL23">
        <v>22.79</v>
      </c>
      <c r="BM23">
        <v>60.41</v>
      </c>
      <c r="BN23">
        <v>75.010000000000005</v>
      </c>
      <c r="BO23">
        <v>25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770.14999999999986</v>
      </c>
      <c r="I24" s="88">
        <v>343.97</v>
      </c>
      <c r="J24" s="88">
        <v>391.38000000000005</v>
      </c>
      <c r="K24" s="88">
        <v>0.97</v>
      </c>
      <c r="L24" s="88">
        <v>1.45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41.56</v>
      </c>
      <c r="X24">
        <v>2.9</v>
      </c>
      <c r="Y24">
        <v>13.24</v>
      </c>
      <c r="Z24">
        <v>28.53</v>
      </c>
      <c r="AA24">
        <v>4.08</v>
      </c>
      <c r="AB24">
        <v>0.97</v>
      </c>
      <c r="AC24">
        <v>29</v>
      </c>
      <c r="AD24">
        <v>186.05</v>
      </c>
      <c r="AE24">
        <v>105.11</v>
      </c>
      <c r="AF24">
        <v>76.84</v>
      </c>
      <c r="AG24">
        <v>66.45</v>
      </c>
      <c r="AH24">
        <v>35.04</v>
      </c>
      <c r="AI24">
        <v>25.61</v>
      </c>
      <c r="AJ24">
        <v>0</v>
      </c>
      <c r="AK24">
        <v>0.57999999999999996</v>
      </c>
      <c r="AL24">
        <v>49.77</v>
      </c>
      <c r="AM24">
        <v>81.19</v>
      </c>
      <c r="AN24">
        <v>21.75</v>
      </c>
      <c r="AO24">
        <v>14.5</v>
      </c>
      <c r="AP24">
        <v>14.5</v>
      </c>
      <c r="AQ24">
        <v>27.5</v>
      </c>
      <c r="AR24">
        <v>37.96</v>
      </c>
      <c r="AS24">
        <v>21.81</v>
      </c>
      <c r="AT24">
        <v>30.62</v>
      </c>
      <c r="AU24">
        <v>96.65</v>
      </c>
      <c r="AV24">
        <v>190.99</v>
      </c>
      <c r="AW24">
        <v>36.729999999999997</v>
      </c>
      <c r="AX24">
        <v>1.45</v>
      </c>
      <c r="AY24">
        <v>49.77</v>
      </c>
      <c r="AZ24">
        <v>0.77</v>
      </c>
      <c r="BA24">
        <v>0.41</v>
      </c>
      <c r="BB24">
        <v>0.52</v>
      </c>
      <c r="BC24">
        <v>0.97</v>
      </c>
      <c r="BD24">
        <v>0.83</v>
      </c>
      <c r="BE24">
        <v>1.01</v>
      </c>
      <c r="BF24">
        <v>0.77</v>
      </c>
      <c r="BG24">
        <v>0.61</v>
      </c>
      <c r="BH24">
        <v>0.61</v>
      </c>
      <c r="BI24">
        <v>0</v>
      </c>
      <c r="BJ24">
        <v>2.9</v>
      </c>
      <c r="BK24">
        <v>24.16</v>
      </c>
      <c r="BL24">
        <v>22.79</v>
      </c>
      <c r="BM24">
        <v>60.41</v>
      </c>
      <c r="BN24">
        <v>75.010000000000005</v>
      </c>
      <c r="BO24">
        <v>25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770.14999999999986</v>
      </c>
      <c r="I25" s="88">
        <v>343.97</v>
      </c>
      <c r="J25" s="88">
        <v>391.38000000000005</v>
      </c>
      <c r="K25" s="88">
        <v>0.97</v>
      </c>
      <c r="L25" s="88">
        <v>1.45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41.56</v>
      </c>
      <c r="X25">
        <v>2.9</v>
      </c>
      <c r="Y25">
        <v>13.24</v>
      </c>
      <c r="Z25">
        <v>28.53</v>
      </c>
      <c r="AA25">
        <v>4.08</v>
      </c>
      <c r="AB25">
        <v>0.97</v>
      </c>
      <c r="AC25">
        <v>29</v>
      </c>
      <c r="AD25">
        <v>186.05</v>
      </c>
      <c r="AE25">
        <v>105.11</v>
      </c>
      <c r="AF25">
        <v>76.84</v>
      </c>
      <c r="AG25">
        <v>66.45</v>
      </c>
      <c r="AH25">
        <v>35.04</v>
      </c>
      <c r="AI25">
        <v>25.61</v>
      </c>
      <c r="AJ25">
        <v>0</v>
      </c>
      <c r="AK25">
        <v>0.57999999999999996</v>
      </c>
      <c r="AL25">
        <v>49.77</v>
      </c>
      <c r="AM25">
        <v>81.19</v>
      </c>
      <c r="AN25">
        <v>21.75</v>
      </c>
      <c r="AO25">
        <v>14.5</v>
      </c>
      <c r="AP25">
        <v>14.5</v>
      </c>
      <c r="AQ25">
        <v>27.5</v>
      </c>
      <c r="AR25">
        <v>37.96</v>
      </c>
      <c r="AS25">
        <v>21.81</v>
      </c>
      <c r="AT25">
        <v>30.62</v>
      </c>
      <c r="AU25">
        <v>96.65</v>
      </c>
      <c r="AV25">
        <v>190.99</v>
      </c>
      <c r="AW25">
        <v>36.729999999999997</v>
      </c>
      <c r="AX25">
        <v>1.45</v>
      </c>
      <c r="AY25">
        <v>49.77</v>
      </c>
      <c r="AZ25">
        <v>0.77</v>
      </c>
      <c r="BA25">
        <v>0.41</v>
      </c>
      <c r="BB25">
        <v>0.52</v>
      </c>
      <c r="BC25">
        <v>0.97</v>
      </c>
      <c r="BD25">
        <v>0.83</v>
      </c>
      <c r="BE25">
        <v>1.01</v>
      </c>
      <c r="BF25">
        <v>0.77</v>
      </c>
      <c r="BG25">
        <v>0.61</v>
      </c>
      <c r="BH25">
        <v>0.61</v>
      </c>
      <c r="BI25">
        <v>0</v>
      </c>
      <c r="BJ25">
        <v>2.9</v>
      </c>
      <c r="BK25">
        <v>24.16</v>
      </c>
      <c r="BL25">
        <v>22.79</v>
      </c>
      <c r="BM25">
        <v>60.41</v>
      </c>
      <c r="BN25">
        <v>75.010000000000005</v>
      </c>
      <c r="BO25">
        <v>25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770.14999999999986</v>
      </c>
      <c r="I26" s="88">
        <v>343.97</v>
      </c>
      <c r="J26" s="88">
        <v>391.38000000000005</v>
      </c>
      <c r="K26" s="88">
        <v>0.97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41.56</v>
      </c>
      <c r="X26">
        <v>2.9</v>
      </c>
      <c r="Y26">
        <v>13.24</v>
      </c>
      <c r="Z26">
        <v>28.53</v>
      </c>
      <c r="AA26">
        <v>4.08</v>
      </c>
      <c r="AB26">
        <v>0.97</v>
      </c>
      <c r="AC26">
        <v>29</v>
      </c>
      <c r="AD26">
        <v>186.05</v>
      </c>
      <c r="AE26">
        <v>105.11</v>
      </c>
      <c r="AF26">
        <v>76.84</v>
      </c>
      <c r="AG26">
        <v>66.45</v>
      </c>
      <c r="AH26">
        <v>35.04</v>
      </c>
      <c r="AI26">
        <v>25.61</v>
      </c>
      <c r="AJ26">
        <v>0</v>
      </c>
      <c r="AK26">
        <v>0.57999999999999996</v>
      </c>
      <c r="AL26">
        <v>49.77</v>
      </c>
      <c r="AM26">
        <v>81.19</v>
      </c>
      <c r="AN26">
        <v>21.75</v>
      </c>
      <c r="AO26">
        <v>14.5</v>
      </c>
      <c r="AP26">
        <v>14.5</v>
      </c>
      <c r="AQ26">
        <v>27.5</v>
      </c>
      <c r="AR26">
        <v>37.96</v>
      </c>
      <c r="AS26">
        <v>21.81</v>
      </c>
      <c r="AT26">
        <v>30.62</v>
      </c>
      <c r="AU26">
        <v>96.65</v>
      </c>
      <c r="AV26">
        <v>190.99</v>
      </c>
      <c r="AW26">
        <v>36.729999999999997</v>
      </c>
      <c r="AX26">
        <v>1.45</v>
      </c>
      <c r="AY26">
        <v>49.77</v>
      </c>
      <c r="AZ26">
        <v>0.77</v>
      </c>
      <c r="BA26">
        <v>0.41</v>
      </c>
      <c r="BB26">
        <v>0.52</v>
      </c>
      <c r="BC26">
        <v>0.97</v>
      </c>
      <c r="BD26">
        <v>0.83</v>
      </c>
      <c r="BE26">
        <v>1.01</v>
      </c>
      <c r="BF26">
        <v>0.77</v>
      </c>
      <c r="BG26">
        <v>0.61</v>
      </c>
      <c r="BH26">
        <v>0.61</v>
      </c>
      <c r="BI26">
        <v>0</v>
      </c>
      <c r="BJ26">
        <v>2.9</v>
      </c>
      <c r="BK26">
        <v>24.16</v>
      </c>
      <c r="BL26">
        <v>22.79</v>
      </c>
      <c r="BM26">
        <v>60.41</v>
      </c>
      <c r="BN26">
        <v>75.010000000000005</v>
      </c>
      <c r="BO26">
        <v>25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586.26</v>
      </c>
      <c r="I27" s="88">
        <v>268.82</v>
      </c>
      <c r="J27" s="88">
        <v>391.38000000000005</v>
      </c>
      <c r="K27" s="88">
        <v>0.97</v>
      </c>
      <c r="L27" s="88">
        <v>1.45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41.56</v>
      </c>
      <c r="X27">
        <v>2.9</v>
      </c>
      <c r="Y27">
        <v>13.24</v>
      </c>
      <c r="Z27">
        <v>28.53</v>
      </c>
      <c r="AA27">
        <v>2.04</v>
      </c>
      <c r="AB27">
        <v>0.97</v>
      </c>
      <c r="AC27">
        <v>29</v>
      </c>
      <c r="AD27">
        <v>186.05</v>
      </c>
      <c r="AE27">
        <v>0</v>
      </c>
      <c r="AF27">
        <v>0</v>
      </c>
      <c r="AG27">
        <v>66.45</v>
      </c>
      <c r="AH27">
        <v>0</v>
      </c>
      <c r="AI27">
        <v>0</v>
      </c>
      <c r="AJ27">
        <v>0</v>
      </c>
      <c r="AK27">
        <v>0.68</v>
      </c>
      <c r="AL27">
        <v>49.77</v>
      </c>
      <c r="AM27">
        <v>81.19</v>
      </c>
      <c r="AN27">
        <v>21.75</v>
      </c>
      <c r="AO27">
        <v>14.5</v>
      </c>
      <c r="AP27">
        <v>0</v>
      </c>
      <c r="AQ27">
        <v>27.5</v>
      </c>
      <c r="AR27">
        <v>37.96</v>
      </c>
      <c r="AS27">
        <v>21.81</v>
      </c>
      <c r="AT27">
        <v>30.62</v>
      </c>
      <c r="AU27">
        <v>96.65</v>
      </c>
      <c r="AV27">
        <v>190.99</v>
      </c>
      <c r="AW27">
        <v>36.729999999999997</v>
      </c>
      <c r="AX27">
        <v>1.45</v>
      </c>
      <c r="AY27">
        <v>49.77</v>
      </c>
      <c r="AZ27">
        <v>0.77</v>
      </c>
      <c r="BA27">
        <v>0.41</v>
      </c>
      <c r="BB27">
        <v>0.52</v>
      </c>
      <c r="BC27">
        <v>0.97</v>
      </c>
      <c r="BD27">
        <v>0.83</v>
      </c>
      <c r="BE27">
        <v>1.01</v>
      </c>
      <c r="BF27">
        <v>0.77</v>
      </c>
      <c r="BG27">
        <v>0.61</v>
      </c>
      <c r="BH27">
        <v>0.61</v>
      </c>
      <c r="BI27">
        <v>2.9</v>
      </c>
      <c r="BJ27">
        <v>0</v>
      </c>
      <c r="BK27">
        <v>24.16</v>
      </c>
      <c r="BL27">
        <v>22.79</v>
      </c>
      <c r="BM27">
        <v>60.41</v>
      </c>
      <c r="BN27">
        <v>75.010000000000005</v>
      </c>
      <c r="BO27">
        <v>25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586.96</v>
      </c>
      <c r="I28" s="88">
        <v>269.12</v>
      </c>
      <c r="J28" s="88">
        <v>391.38000000000005</v>
      </c>
      <c r="K28" s="88">
        <v>0.97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41.56</v>
      </c>
      <c r="X28">
        <v>2.9</v>
      </c>
      <c r="Y28">
        <v>13.24</v>
      </c>
      <c r="Z28">
        <v>28.53</v>
      </c>
      <c r="AA28">
        <v>2.04</v>
      </c>
      <c r="AB28">
        <v>0.97</v>
      </c>
      <c r="AC28">
        <v>29</v>
      </c>
      <c r="AD28">
        <v>186.05</v>
      </c>
      <c r="AE28">
        <v>0</v>
      </c>
      <c r="AF28">
        <v>0</v>
      </c>
      <c r="AG28">
        <v>66.45</v>
      </c>
      <c r="AH28">
        <v>0</v>
      </c>
      <c r="AI28">
        <v>0</v>
      </c>
      <c r="AJ28">
        <v>0</v>
      </c>
      <c r="AK28">
        <v>0.68</v>
      </c>
      <c r="AL28">
        <v>49.77</v>
      </c>
      <c r="AM28">
        <v>81.19</v>
      </c>
      <c r="AN28">
        <v>21.75</v>
      </c>
      <c r="AO28">
        <v>14.5</v>
      </c>
      <c r="AP28">
        <v>0</v>
      </c>
      <c r="AQ28">
        <v>27.5</v>
      </c>
      <c r="AR28">
        <v>37.96</v>
      </c>
      <c r="AS28">
        <v>21.81</v>
      </c>
      <c r="AT28">
        <v>30.62</v>
      </c>
      <c r="AU28">
        <v>96.65</v>
      </c>
      <c r="AV28">
        <v>190.99</v>
      </c>
      <c r="AW28">
        <v>36.729999999999997</v>
      </c>
      <c r="AX28">
        <v>1.45</v>
      </c>
      <c r="AY28">
        <v>49.77</v>
      </c>
      <c r="AZ28">
        <v>0.77</v>
      </c>
      <c r="BA28">
        <v>0.41</v>
      </c>
      <c r="BB28">
        <v>0.52</v>
      </c>
      <c r="BC28">
        <v>0.97</v>
      </c>
      <c r="BD28">
        <v>0.83</v>
      </c>
      <c r="BE28">
        <v>1.01</v>
      </c>
      <c r="BF28">
        <v>0.77</v>
      </c>
      <c r="BG28">
        <v>0.61</v>
      </c>
      <c r="BH28">
        <v>0.61</v>
      </c>
      <c r="BI28">
        <v>2.9</v>
      </c>
      <c r="BJ28">
        <v>0</v>
      </c>
      <c r="BK28">
        <v>24.16</v>
      </c>
      <c r="BL28">
        <v>22.79</v>
      </c>
      <c r="BM28">
        <v>60.41</v>
      </c>
      <c r="BN28">
        <v>75.010000000000005</v>
      </c>
      <c r="BO28">
        <v>25</v>
      </c>
      <c r="BP28">
        <v>0.7</v>
      </c>
      <c r="BQ28">
        <v>0.3</v>
      </c>
    </row>
    <row r="29" spans="1:69">
      <c r="A29" t="s">
        <v>269</v>
      </c>
      <c r="G29" t="s">
        <v>71</v>
      </c>
      <c r="H29" s="115">
        <v>586.96</v>
      </c>
      <c r="I29" s="88">
        <v>269.12</v>
      </c>
      <c r="J29" s="88">
        <v>391.38000000000005</v>
      </c>
      <c r="K29" s="88">
        <v>0.97</v>
      </c>
      <c r="L29" s="88">
        <v>1.45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41.56</v>
      </c>
      <c r="X29">
        <v>2.9</v>
      </c>
      <c r="Y29">
        <v>13.24</v>
      </c>
      <c r="Z29">
        <v>28.53</v>
      </c>
      <c r="AA29">
        <v>2.04</v>
      </c>
      <c r="AB29">
        <v>0.97</v>
      </c>
      <c r="AC29">
        <v>29</v>
      </c>
      <c r="AD29">
        <v>186.05</v>
      </c>
      <c r="AE29">
        <v>0</v>
      </c>
      <c r="AF29">
        <v>0</v>
      </c>
      <c r="AG29">
        <v>66.45</v>
      </c>
      <c r="AH29">
        <v>0</v>
      </c>
      <c r="AI29">
        <v>0</v>
      </c>
      <c r="AJ29">
        <v>0</v>
      </c>
      <c r="AK29">
        <v>0.68</v>
      </c>
      <c r="AL29">
        <v>49.77</v>
      </c>
      <c r="AM29">
        <v>81.19</v>
      </c>
      <c r="AN29">
        <v>21.75</v>
      </c>
      <c r="AO29">
        <v>14.5</v>
      </c>
      <c r="AP29">
        <v>0</v>
      </c>
      <c r="AQ29">
        <v>27.5</v>
      </c>
      <c r="AR29">
        <v>37.96</v>
      </c>
      <c r="AS29">
        <v>21.81</v>
      </c>
      <c r="AT29">
        <v>30.62</v>
      </c>
      <c r="AU29">
        <v>96.65</v>
      </c>
      <c r="AV29">
        <v>190.99</v>
      </c>
      <c r="AW29">
        <v>36.729999999999997</v>
      </c>
      <c r="AX29">
        <v>1.45</v>
      </c>
      <c r="AY29">
        <v>49.77</v>
      </c>
      <c r="AZ29">
        <v>0.77</v>
      </c>
      <c r="BA29">
        <v>0.41</v>
      </c>
      <c r="BB29">
        <v>0.52</v>
      </c>
      <c r="BC29">
        <v>0.97</v>
      </c>
      <c r="BD29">
        <v>0.83</v>
      </c>
      <c r="BE29">
        <v>1.01</v>
      </c>
      <c r="BF29">
        <v>0.77</v>
      </c>
      <c r="BG29">
        <v>0.61</v>
      </c>
      <c r="BH29">
        <v>0.61</v>
      </c>
      <c r="BI29">
        <v>2.9</v>
      </c>
      <c r="BJ29">
        <v>0</v>
      </c>
      <c r="BK29">
        <v>24.16</v>
      </c>
      <c r="BL29">
        <v>22.79</v>
      </c>
      <c r="BM29">
        <v>60.41</v>
      </c>
      <c r="BN29">
        <v>75.010000000000005</v>
      </c>
      <c r="BO29">
        <v>25</v>
      </c>
      <c r="BP29">
        <v>0.7</v>
      </c>
      <c r="BQ29">
        <v>0.3</v>
      </c>
    </row>
    <row r="30" spans="1:69">
      <c r="A30" t="s">
        <v>270</v>
      </c>
      <c r="G30" t="s">
        <v>72</v>
      </c>
      <c r="H30" s="115">
        <v>588.36</v>
      </c>
      <c r="I30" s="88">
        <v>269.71999999999997</v>
      </c>
      <c r="J30" s="88">
        <v>391.38000000000005</v>
      </c>
      <c r="K30" s="88">
        <v>0.97</v>
      </c>
      <c r="L30" s="88">
        <v>1.45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41.56</v>
      </c>
      <c r="X30">
        <v>2.9</v>
      </c>
      <c r="Y30">
        <v>13.24</v>
      </c>
      <c r="Z30">
        <v>28.53</v>
      </c>
      <c r="AA30">
        <v>2.04</v>
      </c>
      <c r="AB30">
        <v>0.97</v>
      </c>
      <c r="AC30">
        <v>29</v>
      </c>
      <c r="AD30">
        <v>186.05</v>
      </c>
      <c r="AE30">
        <v>0</v>
      </c>
      <c r="AF30">
        <v>0</v>
      </c>
      <c r="AG30">
        <v>66.45</v>
      </c>
      <c r="AH30">
        <v>0</v>
      </c>
      <c r="AI30">
        <v>0</v>
      </c>
      <c r="AJ30">
        <v>0</v>
      </c>
      <c r="AK30">
        <v>0.68</v>
      </c>
      <c r="AL30">
        <v>49.77</v>
      </c>
      <c r="AM30">
        <v>81.19</v>
      </c>
      <c r="AN30">
        <v>21.75</v>
      </c>
      <c r="AO30">
        <v>14.5</v>
      </c>
      <c r="AP30">
        <v>0</v>
      </c>
      <c r="AQ30">
        <v>27.5</v>
      </c>
      <c r="AR30">
        <v>37.96</v>
      </c>
      <c r="AS30">
        <v>21.81</v>
      </c>
      <c r="AT30">
        <v>30.62</v>
      </c>
      <c r="AU30">
        <v>96.65</v>
      </c>
      <c r="AV30">
        <v>190.99</v>
      </c>
      <c r="AW30">
        <v>36.729999999999997</v>
      </c>
      <c r="AX30">
        <v>1.45</v>
      </c>
      <c r="AY30">
        <v>49.77</v>
      </c>
      <c r="AZ30">
        <v>0.77</v>
      </c>
      <c r="BA30">
        <v>0.41</v>
      </c>
      <c r="BB30">
        <v>0.52</v>
      </c>
      <c r="BC30">
        <v>0.97</v>
      </c>
      <c r="BD30">
        <v>0.83</v>
      </c>
      <c r="BE30">
        <v>1.01</v>
      </c>
      <c r="BF30">
        <v>0.77</v>
      </c>
      <c r="BG30">
        <v>0.61</v>
      </c>
      <c r="BH30">
        <v>0.61</v>
      </c>
      <c r="BI30">
        <v>2.9</v>
      </c>
      <c r="BJ30">
        <v>0</v>
      </c>
      <c r="BK30">
        <v>24.16</v>
      </c>
      <c r="BL30">
        <v>22.79</v>
      </c>
      <c r="BM30">
        <v>60.41</v>
      </c>
      <c r="BN30">
        <v>75.010000000000005</v>
      </c>
      <c r="BO30">
        <v>25</v>
      </c>
      <c r="BP30">
        <v>2.1</v>
      </c>
      <c r="BQ30">
        <v>0.9</v>
      </c>
    </row>
    <row r="31" spans="1:69">
      <c r="A31" t="s">
        <v>280</v>
      </c>
      <c r="G31" t="s">
        <v>73</v>
      </c>
      <c r="H31" s="115">
        <v>589.19999999999993</v>
      </c>
      <c r="I31" s="88">
        <v>270.16000000000003</v>
      </c>
      <c r="J31" s="88">
        <v>391.38000000000005</v>
      </c>
      <c r="K31" s="88">
        <v>0.97</v>
      </c>
      <c r="L31" s="88">
        <v>8.2200000000000006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41.56</v>
      </c>
      <c r="X31">
        <v>2.9</v>
      </c>
      <c r="Y31">
        <v>13.24</v>
      </c>
      <c r="Z31">
        <v>28.53</v>
      </c>
      <c r="AA31">
        <v>2.04</v>
      </c>
      <c r="AB31">
        <v>0.97</v>
      </c>
      <c r="AC31">
        <v>29</v>
      </c>
      <c r="AD31">
        <v>186.05</v>
      </c>
      <c r="AE31">
        <v>0</v>
      </c>
      <c r="AF31">
        <v>0</v>
      </c>
      <c r="AG31">
        <v>66.45</v>
      </c>
      <c r="AH31">
        <v>0</v>
      </c>
      <c r="AI31">
        <v>0</v>
      </c>
      <c r="AJ31">
        <v>0</v>
      </c>
      <c r="AK31">
        <v>0.72</v>
      </c>
      <c r="AL31">
        <v>49.77</v>
      </c>
      <c r="AM31">
        <v>81.19</v>
      </c>
      <c r="AN31">
        <v>21.75</v>
      </c>
      <c r="AO31">
        <v>14.5</v>
      </c>
      <c r="AP31">
        <v>0</v>
      </c>
      <c r="AQ31">
        <v>27.5</v>
      </c>
      <c r="AR31">
        <v>37.96</v>
      </c>
      <c r="AS31">
        <v>21.81</v>
      </c>
      <c r="AT31">
        <v>30.62</v>
      </c>
      <c r="AU31">
        <v>96.65</v>
      </c>
      <c r="AV31">
        <v>190.99</v>
      </c>
      <c r="AW31">
        <v>36.729999999999997</v>
      </c>
      <c r="AX31">
        <v>8.2200000000000006</v>
      </c>
      <c r="AY31">
        <v>49.77</v>
      </c>
      <c r="AZ31">
        <v>0.77</v>
      </c>
      <c r="BA31">
        <v>0.41</v>
      </c>
      <c r="BB31">
        <v>0.52</v>
      </c>
      <c r="BC31">
        <v>0.97</v>
      </c>
      <c r="BD31">
        <v>0.97</v>
      </c>
      <c r="BE31">
        <v>1.01</v>
      </c>
      <c r="BF31">
        <v>0.87</v>
      </c>
      <c r="BG31">
        <v>0.61</v>
      </c>
      <c r="BH31">
        <v>0.61</v>
      </c>
      <c r="BI31">
        <v>2.9</v>
      </c>
      <c r="BJ31">
        <v>0</v>
      </c>
      <c r="BK31">
        <v>24.16</v>
      </c>
      <c r="BL31">
        <v>22.79</v>
      </c>
      <c r="BM31">
        <v>60.41</v>
      </c>
      <c r="BN31">
        <v>75.010000000000005</v>
      </c>
      <c r="BO31">
        <v>25</v>
      </c>
      <c r="BP31">
        <v>2.8</v>
      </c>
      <c r="BQ31">
        <v>1.2</v>
      </c>
    </row>
    <row r="32" spans="1:69">
      <c r="A32" t="s">
        <v>281</v>
      </c>
      <c r="G32" t="s">
        <v>74</v>
      </c>
      <c r="H32" s="115">
        <v>590.6</v>
      </c>
      <c r="I32" s="88">
        <v>270.76000000000005</v>
      </c>
      <c r="J32" s="88">
        <v>391.38000000000005</v>
      </c>
      <c r="K32" s="88">
        <v>0.97</v>
      </c>
      <c r="L32" s="88">
        <v>8.2200000000000006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41.56</v>
      </c>
      <c r="X32">
        <v>2.9</v>
      </c>
      <c r="Y32">
        <v>13.24</v>
      </c>
      <c r="Z32">
        <v>28.53</v>
      </c>
      <c r="AA32">
        <v>2.04</v>
      </c>
      <c r="AB32">
        <v>0.97</v>
      </c>
      <c r="AC32">
        <v>29</v>
      </c>
      <c r="AD32">
        <v>186.05</v>
      </c>
      <c r="AE32">
        <v>0</v>
      </c>
      <c r="AF32">
        <v>0</v>
      </c>
      <c r="AG32">
        <v>66.45</v>
      </c>
      <c r="AH32">
        <v>0</v>
      </c>
      <c r="AI32">
        <v>0</v>
      </c>
      <c r="AJ32">
        <v>0</v>
      </c>
      <c r="AK32">
        <v>0.72</v>
      </c>
      <c r="AL32">
        <v>49.77</v>
      </c>
      <c r="AM32">
        <v>81.19</v>
      </c>
      <c r="AN32">
        <v>21.75</v>
      </c>
      <c r="AO32">
        <v>14.5</v>
      </c>
      <c r="AP32">
        <v>0</v>
      </c>
      <c r="AQ32">
        <v>27.5</v>
      </c>
      <c r="AR32">
        <v>37.96</v>
      </c>
      <c r="AS32">
        <v>21.81</v>
      </c>
      <c r="AT32">
        <v>30.62</v>
      </c>
      <c r="AU32">
        <v>96.65</v>
      </c>
      <c r="AV32">
        <v>190.99</v>
      </c>
      <c r="AW32">
        <v>36.729999999999997</v>
      </c>
      <c r="AX32">
        <v>8.2200000000000006</v>
      </c>
      <c r="AY32">
        <v>49.77</v>
      </c>
      <c r="AZ32">
        <v>0.77</v>
      </c>
      <c r="BA32">
        <v>0.41</v>
      </c>
      <c r="BB32">
        <v>0.52</v>
      </c>
      <c r="BC32">
        <v>0.97</v>
      </c>
      <c r="BD32">
        <v>0.97</v>
      </c>
      <c r="BE32">
        <v>1.01</v>
      </c>
      <c r="BF32">
        <v>0.87</v>
      </c>
      <c r="BG32">
        <v>0.61</v>
      </c>
      <c r="BH32">
        <v>0.61</v>
      </c>
      <c r="BI32">
        <v>2.9</v>
      </c>
      <c r="BJ32">
        <v>0</v>
      </c>
      <c r="BK32">
        <v>24.16</v>
      </c>
      <c r="BL32">
        <v>22.79</v>
      </c>
      <c r="BM32">
        <v>60.41</v>
      </c>
      <c r="BN32">
        <v>75.010000000000005</v>
      </c>
      <c r="BO32">
        <v>25</v>
      </c>
      <c r="BP32">
        <v>4.2</v>
      </c>
      <c r="BQ32">
        <v>1.8</v>
      </c>
    </row>
    <row r="33" spans="1:69">
      <c r="A33" t="s">
        <v>282</v>
      </c>
      <c r="G33" t="s">
        <v>75</v>
      </c>
      <c r="H33" s="115">
        <v>594.1</v>
      </c>
      <c r="I33" s="88">
        <v>272.26000000000005</v>
      </c>
      <c r="J33" s="88">
        <v>391.38000000000005</v>
      </c>
      <c r="K33" s="88">
        <v>0.97</v>
      </c>
      <c r="L33" s="88">
        <v>8.2200000000000006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41.56</v>
      </c>
      <c r="X33">
        <v>2.9</v>
      </c>
      <c r="Y33">
        <v>13.24</v>
      </c>
      <c r="Z33">
        <v>28.53</v>
      </c>
      <c r="AA33">
        <v>2.04</v>
      </c>
      <c r="AB33">
        <v>0.97</v>
      </c>
      <c r="AC33">
        <v>29</v>
      </c>
      <c r="AD33">
        <v>186.05</v>
      </c>
      <c r="AE33">
        <v>0</v>
      </c>
      <c r="AF33">
        <v>0</v>
      </c>
      <c r="AG33">
        <v>66.45</v>
      </c>
      <c r="AH33">
        <v>0</v>
      </c>
      <c r="AI33">
        <v>0</v>
      </c>
      <c r="AJ33">
        <v>0</v>
      </c>
      <c r="AK33">
        <v>0.72</v>
      </c>
      <c r="AL33">
        <v>49.77</v>
      </c>
      <c r="AM33">
        <v>81.19</v>
      </c>
      <c r="AN33">
        <v>21.75</v>
      </c>
      <c r="AO33">
        <v>14.5</v>
      </c>
      <c r="AP33">
        <v>0</v>
      </c>
      <c r="AQ33">
        <v>27.5</v>
      </c>
      <c r="AR33">
        <v>37.96</v>
      </c>
      <c r="AS33">
        <v>21.81</v>
      </c>
      <c r="AT33">
        <v>30.62</v>
      </c>
      <c r="AU33">
        <v>96.65</v>
      </c>
      <c r="AV33">
        <v>190.99</v>
      </c>
      <c r="AW33">
        <v>36.729999999999997</v>
      </c>
      <c r="AX33">
        <v>8.2200000000000006</v>
      </c>
      <c r="AY33">
        <v>49.77</v>
      </c>
      <c r="AZ33">
        <v>0.77</v>
      </c>
      <c r="BA33">
        <v>0.41</v>
      </c>
      <c r="BB33">
        <v>0.52</v>
      </c>
      <c r="BC33">
        <v>0.97</v>
      </c>
      <c r="BD33">
        <v>0.97</v>
      </c>
      <c r="BE33">
        <v>1.01</v>
      </c>
      <c r="BF33">
        <v>0.87</v>
      </c>
      <c r="BG33">
        <v>0.61</v>
      </c>
      <c r="BH33">
        <v>0.61</v>
      </c>
      <c r="BI33">
        <v>2.9</v>
      </c>
      <c r="BJ33">
        <v>0</v>
      </c>
      <c r="BK33">
        <v>24.16</v>
      </c>
      <c r="BL33">
        <v>22.79</v>
      </c>
      <c r="BM33">
        <v>60.41</v>
      </c>
      <c r="BN33">
        <v>75.010000000000005</v>
      </c>
      <c r="BO33">
        <v>25</v>
      </c>
      <c r="BP33">
        <v>7.7</v>
      </c>
      <c r="BQ33">
        <v>3.3</v>
      </c>
    </row>
    <row r="34" spans="1:69">
      <c r="A34" t="s">
        <v>283</v>
      </c>
      <c r="G34" t="s">
        <v>76</v>
      </c>
      <c r="H34" s="115">
        <v>596.9</v>
      </c>
      <c r="I34" s="88">
        <v>273.46000000000004</v>
      </c>
      <c r="J34" s="88">
        <v>391.38000000000005</v>
      </c>
      <c r="K34" s="88">
        <v>0.97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41.56</v>
      </c>
      <c r="X34">
        <v>2.9</v>
      </c>
      <c r="Y34">
        <v>13.24</v>
      </c>
      <c r="Z34">
        <v>28.53</v>
      </c>
      <c r="AA34">
        <v>2.04</v>
      </c>
      <c r="AB34">
        <v>0.97</v>
      </c>
      <c r="AC34">
        <v>29</v>
      </c>
      <c r="AD34">
        <v>186.05</v>
      </c>
      <c r="AE34">
        <v>0</v>
      </c>
      <c r="AF34">
        <v>0</v>
      </c>
      <c r="AG34">
        <v>66.45</v>
      </c>
      <c r="AH34">
        <v>0</v>
      </c>
      <c r="AI34">
        <v>0</v>
      </c>
      <c r="AJ34">
        <v>0</v>
      </c>
      <c r="AK34">
        <v>0.72</v>
      </c>
      <c r="AL34">
        <v>49.77</v>
      </c>
      <c r="AM34">
        <v>81.19</v>
      </c>
      <c r="AN34">
        <v>21.75</v>
      </c>
      <c r="AO34">
        <v>14.5</v>
      </c>
      <c r="AP34">
        <v>0</v>
      </c>
      <c r="AQ34">
        <v>27.5</v>
      </c>
      <c r="AR34">
        <v>37.96</v>
      </c>
      <c r="AS34">
        <v>21.81</v>
      </c>
      <c r="AT34">
        <v>30.62</v>
      </c>
      <c r="AU34">
        <v>96.65</v>
      </c>
      <c r="AV34">
        <v>190.99</v>
      </c>
      <c r="AW34">
        <v>36.729999999999997</v>
      </c>
      <c r="AX34">
        <v>8.2200000000000006</v>
      </c>
      <c r="AY34">
        <v>49.77</v>
      </c>
      <c r="AZ34">
        <v>0.77</v>
      </c>
      <c r="BA34">
        <v>0.41</v>
      </c>
      <c r="BB34">
        <v>0.52</v>
      </c>
      <c r="BC34">
        <v>0.97</v>
      </c>
      <c r="BD34">
        <v>0.97</v>
      </c>
      <c r="BE34">
        <v>1.01</v>
      </c>
      <c r="BF34">
        <v>0.87</v>
      </c>
      <c r="BG34">
        <v>0.61</v>
      </c>
      <c r="BH34">
        <v>0.61</v>
      </c>
      <c r="BI34">
        <v>2.9</v>
      </c>
      <c r="BJ34">
        <v>0</v>
      </c>
      <c r="BK34">
        <v>24.16</v>
      </c>
      <c r="BL34">
        <v>22.79</v>
      </c>
      <c r="BM34">
        <v>60.41</v>
      </c>
      <c r="BN34">
        <v>75.010000000000005</v>
      </c>
      <c r="BO34">
        <v>25</v>
      </c>
      <c r="BP34">
        <v>10.5</v>
      </c>
      <c r="BQ34">
        <v>4.5</v>
      </c>
    </row>
    <row r="35" spans="1:69">
      <c r="A35" t="s">
        <v>298</v>
      </c>
      <c r="G35" t="s">
        <v>77</v>
      </c>
      <c r="H35" s="115">
        <v>710.56</v>
      </c>
      <c r="I35" s="88">
        <v>274.66000000000003</v>
      </c>
      <c r="J35" s="88">
        <v>391.38000000000005</v>
      </c>
      <c r="K35" s="88">
        <v>0.97</v>
      </c>
      <c r="L35" s="88">
        <v>8.2200000000000006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41.56</v>
      </c>
      <c r="X35">
        <v>2.9</v>
      </c>
      <c r="Y35">
        <v>13.24</v>
      </c>
      <c r="Z35">
        <v>28.53</v>
      </c>
      <c r="AA35">
        <v>2.04</v>
      </c>
      <c r="AB35">
        <v>0.97</v>
      </c>
      <c r="AC35">
        <v>29</v>
      </c>
      <c r="AD35">
        <v>186.05</v>
      </c>
      <c r="AE35">
        <v>0</v>
      </c>
      <c r="AF35">
        <v>0</v>
      </c>
      <c r="AG35">
        <v>66.45</v>
      </c>
      <c r="AH35">
        <v>0</v>
      </c>
      <c r="AI35">
        <v>0</v>
      </c>
      <c r="AJ35">
        <v>0</v>
      </c>
      <c r="AK35">
        <v>0.72</v>
      </c>
      <c r="AL35">
        <v>49.77</v>
      </c>
      <c r="AM35">
        <v>81.19</v>
      </c>
      <c r="AN35">
        <v>21.75</v>
      </c>
      <c r="AO35">
        <v>14.5</v>
      </c>
      <c r="AP35">
        <v>0</v>
      </c>
      <c r="AQ35">
        <v>27.5</v>
      </c>
      <c r="AR35">
        <v>37.96</v>
      </c>
      <c r="AS35">
        <v>21.81</v>
      </c>
      <c r="AT35">
        <v>30.62</v>
      </c>
      <c r="AU35">
        <v>96.65</v>
      </c>
      <c r="AV35">
        <v>190.99</v>
      </c>
      <c r="AW35">
        <v>36.729999999999997</v>
      </c>
      <c r="AX35">
        <v>8.2200000000000006</v>
      </c>
      <c r="AY35">
        <v>49.77</v>
      </c>
      <c r="AZ35">
        <v>0.97</v>
      </c>
      <c r="BA35">
        <v>0.41</v>
      </c>
      <c r="BB35">
        <v>0.52</v>
      </c>
      <c r="BC35">
        <v>0.97</v>
      </c>
      <c r="BD35">
        <v>0.97</v>
      </c>
      <c r="BE35">
        <v>1.01</v>
      </c>
      <c r="BF35">
        <v>0.87</v>
      </c>
      <c r="BG35">
        <v>0.61</v>
      </c>
      <c r="BH35">
        <v>0.61</v>
      </c>
      <c r="BI35">
        <v>2.9</v>
      </c>
      <c r="BJ35">
        <v>0</v>
      </c>
      <c r="BK35">
        <v>24.16</v>
      </c>
      <c r="BL35">
        <v>22.79</v>
      </c>
      <c r="BM35">
        <v>171.07</v>
      </c>
      <c r="BN35">
        <v>75.010000000000005</v>
      </c>
      <c r="BO35">
        <v>25</v>
      </c>
      <c r="BP35">
        <v>13.3</v>
      </c>
      <c r="BQ35">
        <v>5.7</v>
      </c>
    </row>
    <row r="36" spans="1:69">
      <c r="A36" t="s">
        <v>331</v>
      </c>
      <c r="G36" t="s">
        <v>78</v>
      </c>
      <c r="H36" s="115">
        <v>714.06</v>
      </c>
      <c r="I36" s="88">
        <v>276.16000000000003</v>
      </c>
      <c r="J36" s="88">
        <v>391.38000000000005</v>
      </c>
      <c r="K36" s="88">
        <v>0.97</v>
      </c>
      <c r="L36" s="88">
        <v>8.2200000000000006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41.56</v>
      </c>
      <c r="X36">
        <v>2.9</v>
      </c>
      <c r="Y36">
        <v>13.24</v>
      </c>
      <c r="Z36">
        <v>28.53</v>
      </c>
      <c r="AA36">
        <v>2.04</v>
      </c>
      <c r="AB36">
        <v>0.97</v>
      </c>
      <c r="AC36">
        <v>29</v>
      </c>
      <c r="AD36">
        <v>186.05</v>
      </c>
      <c r="AE36">
        <v>0</v>
      </c>
      <c r="AF36">
        <v>0</v>
      </c>
      <c r="AG36">
        <v>66.45</v>
      </c>
      <c r="AH36">
        <v>0</v>
      </c>
      <c r="AI36">
        <v>0</v>
      </c>
      <c r="AJ36">
        <v>0</v>
      </c>
      <c r="AK36">
        <v>0.72</v>
      </c>
      <c r="AL36">
        <v>49.77</v>
      </c>
      <c r="AM36">
        <v>81.19</v>
      </c>
      <c r="AN36">
        <v>21.75</v>
      </c>
      <c r="AO36">
        <v>14.5</v>
      </c>
      <c r="AP36">
        <v>0</v>
      </c>
      <c r="AQ36">
        <v>27.5</v>
      </c>
      <c r="AR36">
        <v>37.96</v>
      </c>
      <c r="AS36">
        <v>21.81</v>
      </c>
      <c r="AT36">
        <v>30.62</v>
      </c>
      <c r="AU36">
        <v>96.65</v>
      </c>
      <c r="AV36">
        <v>190.99</v>
      </c>
      <c r="AW36">
        <v>36.729999999999997</v>
      </c>
      <c r="AX36">
        <v>8.2200000000000006</v>
      </c>
      <c r="AY36">
        <v>49.77</v>
      </c>
      <c r="AZ36">
        <v>0.97</v>
      </c>
      <c r="BA36">
        <v>0.41</v>
      </c>
      <c r="BB36">
        <v>0.52</v>
      </c>
      <c r="BC36">
        <v>0.97</v>
      </c>
      <c r="BD36">
        <v>0.97</v>
      </c>
      <c r="BE36">
        <v>1.01</v>
      </c>
      <c r="BF36">
        <v>0.87</v>
      </c>
      <c r="BG36">
        <v>0.61</v>
      </c>
      <c r="BH36">
        <v>0.61</v>
      </c>
      <c r="BI36">
        <v>2.9</v>
      </c>
      <c r="BJ36">
        <v>0</v>
      </c>
      <c r="BK36">
        <v>24.16</v>
      </c>
      <c r="BL36">
        <v>22.79</v>
      </c>
      <c r="BM36">
        <v>171.07</v>
      </c>
      <c r="BN36">
        <v>75.010000000000005</v>
      </c>
      <c r="BO36">
        <v>25</v>
      </c>
      <c r="BP36">
        <v>16.8</v>
      </c>
      <c r="BQ36">
        <v>7.2</v>
      </c>
    </row>
    <row r="37" spans="1:69">
      <c r="A37" t="s">
        <v>332</v>
      </c>
      <c r="G37" t="s">
        <v>79</v>
      </c>
      <c r="H37" s="115">
        <v>714.76</v>
      </c>
      <c r="I37" s="88">
        <v>276.46000000000004</v>
      </c>
      <c r="J37" s="88">
        <v>391.38000000000005</v>
      </c>
      <c r="K37" s="88">
        <v>0.97</v>
      </c>
      <c r="L37" s="88">
        <v>8.2200000000000006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41.56</v>
      </c>
      <c r="X37">
        <v>2.9</v>
      </c>
      <c r="Y37">
        <v>13.24</v>
      </c>
      <c r="Z37">
        <v>28.53</v>
      </c>
      <c r="AA37">
        <v>2.04</v>
      </c>
      <c r="AB37">
        <v>0.97</v>
      </c>
      <c r="AC37">
        <v>29</v>
      </c>
      <c r="AD37">
        <v>186.05</v>
      </c>
      <c r="AE37">
        <v>0</v>
      </c>
      <c r="AF37">
        <v>0</v>
      </c>
      <c r="AG37">
        <v>66.45</v>
      </c>
      <c r="AH37">
        <v>0</v>
      </c>
      <c r="AI37">
        <v>0</v>
      </c>
      <c r="AJ37">
        <v>0</v>
      </c>
      <c r="AK37">
        <v>0.72</v>
      </c>
      <c r="AL37">
        <v>49.77</v>
      </c>
      <c r="AM37">
        <v>81.19</v>
      </c>
      <c r="AN37">
        <v>21.75</v>
      </c>
      <c r="AO37">
        <v>14.5</v>
      </c>
      <c r="AP37">
        <v>0</v>
      </c>
      <c r="AQ37">
        <v>27.5</v>
      </c>
      <c r="AR37">
        <v>37.96</v>
      </c>
      <c r="AS37">
        <v>21.81</v>
      </c>
      <c r="AT37">
        <v>30.62</v>
      </c>
      <c r="AU37">
        <v>96.65</v>
      </c>
      <c r="AV37">
        <v>190.99</v>
      </c>
      <c r="AW37">
        <v>36.729999999999997</v>
      </c>
      <c r="AX37">
        <v>8.2200000000000006</v>
      </c>
      <c r="AY37">
        <v>49.77</v>
      </c>
      <c r="AZ37">
        <v>0.97</v>
      </c>
      <c r="BA37">
        <v>0.41</v>
      </c>
      <c r="BB37">
        <v>0.52</v>
      </c>
      <c r="BC37">
        <v>0.97</v>
      </c>
      <c r="BD37">
        <v>0.97</v>
      </c>
      <c r="BE37">
        <v>1.01</v>
      </c>
      <c r="BF37">
        <v>0.87</v>
      </c>
      <c r="BG37">
        <v>0.61</v>
      </c>
      <c r="BH37">
        <v>0.61</v>
      </c>
      <c r="BI37">
        <v>2.9</v>
      </c>
      <c r="BJ37">
        <v>0</v>
      </c>
      <c r="BK37">
        <v>24.16</v>
      </c>
      <c r="BL37">
        <v>22.79</v>
      </c>
      <c r="BM37">
        <v>171.07</v>
      </c>
      <c r="BN37">
        <v>75.010000000000005</v>
      </c>
      <c r="BO37">
        <v>25</v>
      </c>
      <c r="BP37">
        <v>17.5</v>
      </c>
      <c r="BQ37">
        <v>7.5</v>
      </c>
    </row>
    <row r="38" spans="1:69">
      <c r="A38" t="s">
        <v>333</v>
      </c>
      <c r="G38" t="s">
        <v>80</v>
      </c>
      <c r="H38" s="115">
        <v>716.16</v>
      </c>
      <c r="I38" s="88">
        <v>277.06000000000006</v>
      </c>
      <c r="J38" s="88">
        <v>391.38000000000005</v>
      </c>
      <c r="K38" s="88">
        <v>0.97</v>
      </c>
      <c r="L38" s="88">
        <v>8.2200000000000006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41.56</v>
      </c>
      <c r="X38">
        <v>2.9</v>
      </c>
      <c r="Y38">
        <v>13.24</v>
      </c>
      <c r="Z38">
        <v>28.53</v>
      </c>
      <c r="AA38">
        <v>2.04</v>
      </c>
      <c r="AB38">
        <v>0.97</v>
      </c>
      <c r="AC38">
        <v>29</v>
      </c>
      <c r="AD38">
        <v>186.05</v>
      </c>
      <c r="AE38">
        <v>0</v>
      </c>
      <c r="AF38">
        <v>0</v>
      </c>
      <c r="AG38">
        <v>66.45</v>
      </c>
      <c r="AH38">
        <v>0</v>
      </c>
      <c r="AI38">
        <v>0</v>
      </c>
      <c r="AJ38">
        <v>0</v>
      </c>
      <c r="AK38">
        <v>0.72</v>
      </c>
      <c r="AL38">
        <v>49.77</v>
      </c>
      <c r="AM38">
        <v>81.19</v>
      </c>
      <c r="AN38">
        <v>21.75</v>
      </c>
      <c r="AO38">
        <v>14.5</v>
      </c>
      <c r="AP38">
        <v>0</v>
      </c>
      <c r="AQ38">
        <v>27.5</v>
      </c>
      <c r="AR38">
        <v>37.96</v>
      </c>
      <c r="AS38">
        <v>21.81</v>
      </c>
      <c r="AT38">
        <v>30.62</v>
      </c>
      <c r="AU38">
        <v>96.65</v>
      </c>
      <c r="AV38">
        <v>190.99</v>
      </c>
      <c r="AW38">
        <v>36.729999999999997</v>
      </c>
      <c r="AX38">
        <v>8.2200000000000006</v>
      </c>
      <c r="AY38">
        <v>49.77</v>
      </c>
      <c r="AZ38">
        <v>0.97</v>
      </c>
      <c r="BA38">
        <v>0.41</v>
      </c>
      <c r="BB38">
        <v>0.52</v>
      </c>
      <c r="BC38">
        <v>0.97</v>
      </c>
      <c r="BD38">
        <v>0.97</v>
      </c>
      <c r="BE38">
        <v>1.01</v>
      </c>
      <c r="BF38">
        <v>0.87</v>
      </c>
      <c r="BG38">
        <v>0.61</v>
      </c>
      <c r="BH38">
        <v>0.61</v>
      </c>
      <c r="BI38">
        <v>2.9</v>
      </c>
      <c r="BJ38">
        <v>0</v>
      </c>
      <c r="BK38">
        <v>24.16</v>
      </c>
      <c r="BL38">
        <v>22.79</v>
      </c>
      <c r="BM38">
        <v>171.07</v>
      </c>
      <c r="BN38">
        <v>75.010000000000005</v>
      </c>
      <c r="BO38">
        <v>25</v>
      </c>
      <c r="BP38">
        <v>18.899999999999999</v>
      </c>
      <c r="BQ38">
        <v>8.1</v>
      </c>
    </row>
    <row r="39" spans="1:69">
      <c r="A39" t="s">
        <v>334</v>
      </c>
      <c r="G39" t="s">
        <v>81</v>
      </c>
      <c r="H39" s="115">
        <v>717.81</v>
      </c>
      <c r="I39" s="88">
        <v>277.66000000000003</v>
      </c>
      <c r="J39" s="88">
        <v>391.38000000000005</v>
      </c>
      <c r="K39" s="88">
        <v>20.299999999999997</v>
      </c>
      <c r="L39" s="88">
        <v>8.2200000000000006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41.56</v>
      </c>
      <c r="X39">
        <v>2.9</v>
      </c>
      <c r="Y39">
        <v>13.24</v>
      </c>
      <c r="Z39">
        <v>28.53</v>
      </c>
      <c r="AA39">
        <v>2.04</v>
      </c>
      <c r="AB39">
        <v>0.97</v>
      </c>
      <c r="AC39">
        <v>29</v>
      </c>
      <c r="AD39">
        <v>186.05</v>
      </c>
      <c r="AE39">
        <v>0</v>
      </c>
      <c r="AF39">
        <v>0</v>
      </c>
      <c r="AG39">
        <v>66.45</v>
      </c>
      <c r="AH39">
        <v>0</v>
      </c>
      <c r="AI39">
        <v>0</v>
      </c>
      <c r="AJ39">
        <v>19.329999999999998</v>
      </c>
      <c r="AK39">
        <v>0.97</v>
      </c>
      <c r="AL39">
        <v>49.77</v>
      </c>
      <c r="AM39">
        <v>81.19</v>
      </c>
      <c r="AN39">
        <v>21.75</v>
      </c>
      <c r="AO39">
        <v>14.5</v>
      </c>
      <c r="AP39">
        <v>0</v>
      </c>
      <c r="AQ39">
        <v>27.5</v>
      </c>
      <c r="AR39">
        <v>37.96</v>
      </c>
      <c r="AS39">
        <v>21.81</v>
      </c>
      <c r="AT39">
        <v>30.62</v>
      </c>
      <c r="AU39">
        <v>96.65</v>
      </c>
      <c r="AV39">
        <v>190.99</v>
      </c>
      <c r="AW39">
        <v>36.729999999999997</v>
      </c>
      <c r="AX39">
        <v>8.2200000000000006</v>
      </c>
      <c r="AY39">
        <v>49.77</v>
      </c>
      <c r="AZ39">
        <v>0.97</v>
      </c>
      <c r="BA39">
        <v>0.41</v>
      </c>
      <c r="BB39">
        <v>0.52</v>
      </c>
      <c r="BC39">
        <v>0.97</v>
      </c>
      <c r="BD39">
        <v>0.97</v>
      </c>
      <c r="BE39">
        <v>1.01</v>
      </c>
      <c r="BF39">
        <v>0.87</v>
      </c>
      <c r="BG39">
        <v>0.61</v>
      </c>
      <c r="BH39">
        <v>0.61</v>
      </c>
      <c r="BI39">
        <v>2.9</v>
      </c>
      <c r="BJ39">
        <v>0</v>
      </c>
      <c r="BK39">
        <v>24.16</v>
      </c>
      <c r="BL39">
        <v>22.79</v>
      </c>
      <c r="BM39">
        <v>171.07</v>
      </c>
      <c r="BN39">
        <v>75.010000000000005</v>
      </c>
      <c r="BO39">
        <v>25</v>
      </c>
      <c r="BP39">
        <v>20.3</v>
      </c>
      <c r="BQ39">
        <v>8.6999999999999993</v>
      </c>
    </row>
    <row r="40" spans="1:69">
      <c r="A40" t="s">
        <v>355</v>
      </c>
      <c r="G40" t="s">
        <v>82</v>
      </c>
      <c r="H40" s="115">
        <v>717.81</v>
      </c>
      <c r="I40" s="88">
        <v>277.66000000000003</v>
      </c>
      <c r="J40" s="88">
        <v>391.38000000000005</v>
      </c>
      <c r="K40" s="88">
        <v>20.299999999999997</v>
      </c>
      <c r="L40" s="88">
        <v>8.2200000000000006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41.56</v>
      </c>
      <c r="X40">
        <v>2.9</v>
      </c>
      <c r="Y40">
        <v>13.24</v>
      </c>
      <c r="Z40">
        <v>28.53</v>
      </c>
      <c r="AA40">
        <v>2.04</v>
      </c>
      <c r="AB40">
        <v>0.97</v>
      </c>
      <c r="AC40">
        <v>29</v>
      </c>
      <c r="AD40">
        <v>186.05</v>
      </c>
      <c r="AE40">
        <v>0</v>
      </c>
      <c r="AF40">
        <v>0</v>
      </c>
      <c r="AG40">
        <v>66.45</v>
      </c>
      <c r="AH40">
        <v>0</v>
      </c>
      <c r="AI40">
        <v>0</v>
      </c>
      <c r="AJ40">
        <v>19.329999999999998</v>
      </c>
      <c r="AK40">
        <v>0.97</v>
      </c>
      <c r="AL40">
        <v>49.77</v>
      </c>
      <c r="AM40">
        <v>81.19</v>
      </c>
      <c r="AN40">
        <v>21.75</v>
      </c>
      <c r="AO40">
        <v>14.5</v>
      </c>
      <c r="AP40">
        <v>0</v>
      </c>
      <c r="AQ40">
        <v>27.5</v>
      </c>
      <c r="AR40">
        <v>37.96</v>
      </c>
      <c r="AS40">
        <v>21.81</v>
      </c>
      <c r="AT40">
        <v>30.62</v>
      </c>
      <c r="AU40">
        <v>96.65</v>
      </c>
      <c r="AV40">
        <v>190.99</v>
      </c>
      <c r="AW40">
        <v>36.729999999999997</v>
      </c>
      <c r="AX40">
        <v>8.2200000000000006</v>
      </c>
      <c r="AY40">
        <v>49.77</v>
      </c>
      <c r="AZ40">
        <v>0.97</v>
      </c>
      <c r="BA40">
        <v>0.41</v>
      </c>
      <c r="BB40">
        <v>0.52</v>
      </c>
      <c r="BC40">
        <v>0.97</v>
      </c>
      <c r="BD40">
        <v>0.97</v>
      </c>
      <c r="BE40">
        <v>1.01</v>
      </c>
      <c r="BF40">
        <v>0.87</v>
      </c>
      <c r="BG40">
        <v>0.61</v>
      </c>
      <c r="BH40">
        <v>0.61</v>
      </c>
      <c r="BI40">
        <v>2.9</v>
      </c>
      <c r="BJ40">
        <v>0</v>
      </c>
      <c r="BK40">
        <v>24.16</v>
      </c>
      <c r="BL40">
        <v>22.79</v>
      </c>
      <c r="BM40">
        <v>171.07</v>
      </c>
      <c r="BN40">
        <v>75.010000000000005</v>
      </c>
      <c r="BO40">
        <v>25</v>
      </c>
      <c r="BP40">
        <v>20.3</v>
      </c>
      <c r="BQ40">
        <v>8.6999999999999993</v>
      </c>
    </row>
    <row r="41" spans="1:69">
      <c r="A41" t="s">
        <v>356</v>
      </c>
      <c r="G41" t="s">
        <v>83</v>
      </c>
      <c r="H41" s="115">
        <v>718.51</v>
      </c>
      <c r="I41" s="88">
        <v>277.96000000000004</v>
      </c>
      <c r="J41" s="88">
        <v>391.38000000000005</v>
      </c>
      <c r="K41" s="88">
        <v>20.299999999999997</v>
      </c>
      <c r="L41" s="88">
        <v>8.2200000000000006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41.56</v>
      </c>
      <c r="X41">
        <v>2.9</v>
      </c>
      <c r="Y41">
        <v>13.24</v>
      </c>
      <c r="Z41">
        <v>28.53</v>
      </c>
      <c r="AA41">
        <v>2.04</v>
      </c>
      <c r="AB41">
        <v>0.97</v>
      </c>
      <c r="AC41">
        <v>29</v>
      </c>
      <c r="AD41">
        <v>186.05</v>
      </c>
      <c r="AE41">
        <v>0</v>
      </c>
      <c r="AF41">
        <v>0</v>
      </c>
      <c r="AG41">
        <v>66.45</v>
      </c>
      <c r="AH41">
        <v>0</v>
      </c>
      <c r="AI41">
        <v>0</v>
      </c>
      <c r="AJ41">
        <v>19.329999999999998</v>
      </c>
      <c r="AK41">
        <v>0.97</v>
      </c>
      <c r="AL41">
        <v>49.77</v>
      </c>
      <c r="AM41">
        <v>81.19</v>
      </c>
      <c r="AN41">
        <v>21.75</v>
      </c>
      <c r="AO41">
        <v>14.5</v>
      </c>
      <c r="AP41">
        <v>0</v>
      </c>
      <c r="AQ41">
        <v>27.5</v>
      </c>
      <c r="AR41">
        <v>37.96</v>
      </c>
      <c r="AS41">
        <v>21.81</v>
      </c>
      <c r="AT41">
        <v>30.62</v>
      </c>
      <c r="AU41">
        <v>96.65</v>
      </c>
      <c r="AV41">
        <v>190.99</v>
      </c>
      <c r="AW41">
        <v>36.729999999999997</v>
      </c>
      <c r="AX41">
        <v>8.2200000000000006</v>
      </c>
      <c r="AY41">
        <v>49.77</v>
      </c>
      <c r="AZ41">
        <v>0.97</v>
      </c>
      <c r="BA41">
        <v>0.41</v>
      </c>
      <c r="BB41">
        <v>0.52</v>
      </c>
      <c r="BC41">
        <v>0.97</v>
      </c>
      <c r="BD41">
        <v>0.97</v>
      </c>
      <c r="BE41">
        <v>1.01</v>
      </c>
      <c r="BF41">
        <v>0.87</v>
      </c>
      <c r="BG41">
        <v>0.61</v>
      </c>
      <c r="BH41">
        <v>0.61</v>
      </c>
      <c r="BI41">
        <v>2.9</v>
      </c>
      <c r="BJ41">
        <v>0</v>
      </c>
      <c r="BK41">
        <v>24.16</v>
      </c>
      <c r="BL41">
        <v>22.79</v>
      </c>
      <c r="BM41">
        <v>171.07</v>
      </c>
      <c r="BN41">
        <v>75.010000000000005</v>
      </c>
      <c r="BO41">
        <v>25</v>
      </c>
      <c r="BP41">
        <v>21</v>
      </c>
      <c r="BQ41">
        <v>9</v>
      </c>
    </row>
    <row r="42" spans="1:69">
      <c r="A42" t="s">
        <v>357</v>
      </c>
      <c r="G42" t="s">
        <v>84</v>
      </c>
      <c r="H42" s="115">
        <v>719.21</v>
      </c>
      <c r="I42" s="88">
        <v>278.26000000000005</v>
      </c>
      <c r="J42" s="88">
        <v>391.38000000000005</v>
      </c>
      <c r="K42" s="88">
        <v>20.299999999999997</v>
      </c>
      <c r="L42" s="88">
        <v>8.2200000000000006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41.56</v>
      </c>
      <c r="X42">
        <v>2.9</v>
      </c>
      <c r="Y42">
        <v>13.24</v>
      </c>
      <c r="Z42">
        <v>28.53</v>
      </c>
      <c r="AA42">
        <v>2.04</v>
      </c>
      <c r="AB42">
        <v>0.97</v>
      </c>
      <c r="AC42">
        <v>29</v>
      </c>
      <c r="AD42">
        <v>186.05</v>
      </c>
      <c r="AE42">
        <v>0</v>
      </c>
      <c r="AF42">
        <v>0</v>
      </c>
      <c r="AG42">
        <v>66.45</v>
      </c>
      <c r="AH42">
        <v>0</v>
      </c>
      <c r="AI42">
        <v>0</v>
      </c>
      <c r="AJ42">
        <v>19.329999999999998</v>
      </c>
      <c r="AK42">
        <v>0.97</v>
      </c>
      <c r="AL42">
        <v>49.77</v>
      </c>
      <c r="AM42">
        <v>81.19</v>
      </c>
      <c r="AN42">
        <v>21.75</v>
      </c>
      <c r="AO42">
        <v>14.5</v>
      </c>
      <c r="AP42">
        <v>0</v>
      </c>
      <c r="AQ42">
        <v>27.5</v>
      </c>
      <c r="AR42">
        <v>37.96</v>
      </c>
      <c r="AS42">
        <v>21.81</v>
      </c>
      <c r="AT42">
        <v>30.62</v>
      </c>
      <c r="AU42">
        <v>96.65</v>
      </c>
      <c r="AV42">
        <v>190.99</v>
      </c>
      <c r="AW42">
        <v>36.729999999999997</v>
      </c>
      <c r="AX42">
        <v>8.2200000000000006</v>
      </c>
      <c r="AY42">
        <v>49.77</v>
      </c>
      <c r="AZ42">
        <v>0.97</v>
      </c>
      <c r="BA42">
        <v>0.41</v>
      </c>
      <c r="BB42">
        <v>0.52</v>
      </c>
      <c r="BC42">
        <v>0.97</v>
      </c>
      <c r="BD42">
        <v>0.97</v>
      </c>
      <c r="BE42">
        <v>1.01</v>
      </c>
      <c r="BF42">
        <v>0.87</v>
      </c>
      <c r="BG42">
        <v>0.61</v>
      </c>
      <c r="BH42">
        <v>0.61</v>
      </c>
      <c r="BI42">
        <v>2.9</v>
      </c>
      <c r="BJ42">
        <v>0</v>
      </c>
      <c r="BK42">
        <v>24.16</v>
      </c>
      <c r="BL42">
        <v>22.79</v>
      </c>
      <c r="BM42">
        <v>171.07</v>
      </c>
      <c r="BN42">
        <v>75.010000000000005</v>
      </c>
      <c r="BO42">
        <v>25</v>
      </c>
      <c r="BP42">
        <v>21.7</v>
      </c>
      <c r="BQ42">
        <v>9.3000000000000007</v>
      </c>
    </row>
    <row r="43" spans="1:69">
      <c r="A43" t="s">
        <v>363</v>
      </c>
      <c r="G43" t="s">
        <v>85</v>
      </c>
      <c r="H43" s="115">
        <v>720.61</v>
      </c>
      <c r="I43" s="88">
        <v>278.86</v>
      </c>
      <c r="J43" s="88">
        <v>391.38000000000005</v>
      </c>
      <c r="K43" s="88">
        <v>20.299999999999997</v>
      </c>
      <c r="L43" s="88">
        <v>1.45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41.56</v>
      </c>
      <c r="X43">
        <v>2.9</v>
      </c>
      <c r="Y43">
        <v>13.24</v>
      </c>
      <c r="Z43">
        <v>28.53</v>
      </c>
      <c r="AA43">
        <v>2.04</v>
      </c>
      <c r="AB43">
        <v>0.97</v>
      </c>
      <c r="AC43">
        <v>29</v>
      </c>
      <c r="AD43">
        <v>186.05</v>
      </c>
      <c r="AE43">
        <v>0</v>
      </c>
      <c r="AF43">
        <v>0</v>
      </c>
      <c r="AG43">
        <v>66.45</v>
      </c>
      <c r="AH43">
        <v>0</v>
      </c>
      <c r="AI43">
        <v>0</v>
      </c>
      <c r="AJ43">
        <v>19.329999999999998</v>
      </c>
      <c r="AK43">
        <v>0.97</v>
      </c>
      <c r="AL43">
        <v>49.77</v>
      </c>
      <c r="AM43">
        <v>81.19</v>
      </c>
      <c r="AN43">
        <v>21.75</v>
      </c>
      <c r="AO43">
        <v>14.5</v>
      </c>
      <c r="AP43">
        <v>0</v>
      </c>
      <c r="AQ43">
        <v>27.5</v>
      </c>
      <c r="AR43">
        <v>37.96</v>
      </c>
      <c r="AS43">
        <v>21.81</v>
      </c>
      <c r="AT43">
        <v>30.62</v>
      </c>
      <c r="AU43">
        <v>96.65</v>
      </c>
      <c r="AV43">
        <v>190.99</v>
      </c>
      <c r="AW43">
        <v>36.729999999999997</v>
      </c>
      <c r="AX43">
        <v>1.45</v>
      </c>
      <c r="AY43">
        <v>49.77</v>
      </c>
      <c r="AZ43">
        <v>0.97</v>
      </c>
      <c r="BA43">
        <v>0.41</v>
      </c>
      <c r="BB43">
        <v>0.52</v>
      </c>
      <c r="BC43">
        <v>0.97</v>
      </c>
      <c r="BD43">
        <v>0.97</v>
      </c>
      <c r="BE43">
        <v>1.01</v>
      </c>
      <c r="BF43">
        <v>0.87</v>
      </c>
      <c r="BG43">
        <v>0.61</v>
      </c>
      <c r="BH43">
        <v>0.61</v>
      </c>
      <c r="BI43">
        <v>2.9</v>
      </c>
      <c r="BJ43">
        <v>0</v>
      </c>
      <c r="BK43">
        <v>24.16</v>
      </c>
      <c r="BL43">
        <v>22.79</v>
      </c>
      <c r="BM43">
        <v>171.07</v>
      </c>
      <c r="BN43">
        <v>75.010000000000005</v>
      </c>
      <c r="BO43">
        <v>25</v>
      </c>
      <c r="BP43">
        <v>23.1</v>
      </c>
      <c r="BQ43">
        <v>9.9</v>
      </c>
    </row>
    <row r="44" spans="1:69">
      <c r="A44" t="s">
        <v>367</v>
      </c>
      <c r="G44" t="s">
        <v>86</v>
      </c>
      <c r="H44" s="115">
        <v>722.01</v>
      </c>
      <c r="I44" s="88">
        <v>279.46000000000004</v>
      </c>
      <c r="J44" s="88">
        <v>391.38000000000005</v>
      </c>
      <c r="K44" s="88">
        <v>20.299999999999997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41.56</v>
      </c>
      <c r="X44">
        <v>2.9</v>
      </c>
      <c r="Y44">
        <v>13.24</v>
      </c>
      <c r="Z44">
        <v>28.53</v>
      </c>
      <c r="AA44">
        <v>2.04</v>
      </c>
      <c r="AB44">
        <v>0.97</v>
      </c>
      <c r="AC44">
        <v>29</v>
      </c>
      <c r="AD44">
        <v>186.05</v>
      </c>
      <c r="AE44">
        <v>0</v>
      </c>
      <c r="AF44">
        <v>0</v>
      </c>
      <c r="AG44">
        <v>66.45</v>
      </c>
      <c r="AH44">
        <v>0</v>
      </c>
      <c r="AI44">
        <v>0</v>
      </c>
      <c r="AJ44">
        <v>19.329999999999998</v>
      </c>
      <c r="AK44">
        <v>0.97</v>
      </c>
      <c r="AL44">
        <v>49.77</v>
      </c>
      <c r="AM44">
        <v>81.19</v>
      </c>
      <c r="AN44">
        <v>21.75</v>
      </c>
      <c r="AO44">
        <v>14.5</v>
      </c>
      <c r="AP44">
        <v>0</v>
      </c>
      <c r="AQ44">
        <v>27.5</v>
      </c>
      <c r="AR44">
        <v>37.96</v>
      </c>
      <c r="AS44">
        <v>21.81</v>
      </c>
      <c r="AT44">
        <v>30.62</v>
      </c>
      <c r="AU44">
        <v>96.65</v>
      </c>
      <c r="AV44">
        <v>190.99</v>
      </c>
      <c r="AW44">
        <v>36.729999999999997</v>
      </c>
      <c r="AX44">
        <v>1.45</v>
      </c>
      <c r="AY44">
        <v>49.77</v>
      </c>
      <c r="AZ44">
        <v>0.97</v>
      </c>
      <c r="BA44">
        <v>0.41</v>
      </c>
      <c r="BB44">
        <v>0.52</v>
      </c>
      <c r="BC44">
        <v>0.97</v>
      </c>
      <c r="BD44">
        <v>0.97</v>
      </c>
      <c r="BE44">
        <v>1.01</v>
      </c>
      <c r="BF44">
        <v>0.87</v>
      </c>
      <c r="BG44">
        <v>0.61</v>
      </c>
      <c r="BH44">
        <v>0.61</v>
      </c>
      <c r="BI44">
        <v>2.9</v>
      </c>
      <c r="BJ44">
        <v>0</v>
      </c>
      <c r="BK44">
        <v>24.16</v>
      </c>
      <c r="BL44">
        <v>22.79</v>
      </c>
      <c r="BM44">
        <v>171.07</v>
      </c>
      <c r="BN44">
        <v>75.010000000000005</v>
      </c>
      <c r="BO44">
        <v>25</v>
      </c>
      <c r="BP44">
        <v>24.5</v>
      </c>
      <c r="BQ44">
        <v>10.5</v>
      </c>
    </row>
    <row r="45" spans="1:69">
      <c r="A45" t="s">
        <v>390</v>
      </c>
      <c r="G45" t="s">
        <v>87</v>
      </c>
      <c r="H45" s="115">
        <v>722.01</v>
      </c>
      <c r="I45" s="88">
        <v>279.46000000000004</v>
      </c>
      <c r="J45" s="88">
        <v>391.38000000000005</v>
      </c>
      <c r="K45" s="88">
        <v>20.299999999999997</v>
      </c>
      <c r="L45" s="88">
        <v>1.45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41.56</v>
      </c>
      <c r="X45">
        <v>2.9</v>
      </c>
      <c r="Y45">
        <v>13.24</v>
      </c>
      <c r="Z45">
        <v>28.53</v>
      </c>
      <c r="AA45">
        <v>2.04</v>
      </c>
      <c r="AB45">
        <v>0.97</v>
      </c>
      <c r="AC45">
        <v>29</v>
      </c>
      <c r="AD45">
        <v>186.05</v>
      </c>
      <c r="AE45">
        <v>0</v>
      </c>
      <c r="AF45">
        <v>0</v>
      </c>
      <c r="AG45">
        <v>66.45</v>
      </c>
      <c r="AH45">
        <v>0</v>
      </c>
      <c r="AI45">
        <v>0</v>
      </c>
      <c r="AJ45">
        <v>19.329999999999998</v>
      </c>
      <c r="AK45">
        <v>0.97</v>
      </c>
      <c r="AL45">
        <v>49.77</v>
      </c>
      <c r="AM45">
        <v>81.19</v>
      </c>
      <c r="AN45">
        <v>21.75</v>
      </c>
      <c r="AO45">
        <v>14.5</v>
      </c>
      <c r="AP45">
        <v>0</v>
      </c>
      <c r="AQ45">
        <v>27.5</v>
      </c>
      <c r="AR45">
        <v>37.96</v>
      </c>
      <c r="AS45">
        <v>21.81</v>
      </c>
      <c r="AT45">
        <v>30.62</v>
      </c>
      <c r="AU45">
        <v>96.65</v>
      </c>
      <c r="AV45">
        <v>190.99</v>
      </c>
      <c r="AW45">
        <v>36.729999999999997</v>
      </c>
      <c r="AX45">
        <v>1.45</v>
      </c>
      <c r="AY45">
        <v>49.77</v>
      </c>
      <c r="AZ45">
        <v>0.97</v>
      </c>
      <c r="BA45">
        <v>0.41</v>
      </c>
      <c r="BB45">
        <v>0.52</v>
      </c>
      <c r="BC45">
        <v>0.97</v>
      </c>
      <c r="BD45">
        <v>0.97</v>
      </c>
      <c r="BE45">
        <v>1.01</v>
      </c>
      <c r="BF45">
        <v>0.87</v>
      </c>
      <c r="BG45">
        <v>0.61</v>
      </c>
      <c r="BH45">
        <v>0.61</v>
      </c>
      <c r="BI45">
        <v>2.9</v>
      </c>
      <c r="BJ45">
        <v>0</v>
      </c>
      <c r="BK45">
        <v>24.16</v>
      </c>
      <c r="BL45">
        <v>22.79</v>
      </c>
      <c r="BM45">
        <v>171.07</v>
      </c>
      <c r="BN45">
        <v>75.010000000000005</v>
      </c>
      <c r="BO45">
        <v>25</v>
      </c>
      <c r="BP45">
        <v>24.5</v>
      </c>
      <c r="BQ45">
        <v>10.5</v>
      </c>
    </row>
    <row r="46" spans="1:69">
      <c r="A46" t="s">
        <v>391</v>
      </c>
      <c r="G46" t="s">
        <v>88</v>
      </c>
      <c r="H46" s="115">
        <v>722.01</v>
      </c>
      <c r="I46" s="88">
        <v>279.46000000000004</v>
      </c>
      <c r="J46" s="88">
        <v>391.38000000000005</v>
      </c>
      <c r="K46" s="88">
        <v>20.299999999999997</v>
      </c>
      <c r="L46" s="88">
        <v>1.45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41.56</v>
      </c>
      <c r="X46">
        <v>2.9</v>
      </c>
      <c r="Y46">
        <v>13.24</v>
      </c>
      <c r="Z46">
        <v>28.53</v>
      </c>
      <c r="AA46">
        <v>2.04</v>
      </c>
      <c r="AB46">
        <v>0.97</v>
      </c>
      <c r="AC46">
        <v>29</v>
      </c>
      <c r="AD46">
        <v>186.05</v>
      </c>
      <c r="AE46">
        <v>0</v>
      </c>
      <c r="AF46">
        <v>0</v>
      </c>
      <c r="AG46">
        <v>66.45</v>
      </c>
      <c r="AH46">
        <v>0</v>
      </c>
      <c r="AI46">
        <v>0</v>
      </c>
      <c r="AJ46">
        <v>19.329999999999998</v>
      </c>
      <c r="AK46">
        <v>0.97</v>
      </c>
      <c r="AL46">
        <v>49.77</v>
      </c>
      <c r="AM46">
        <v>81.19</v>
      </c>
      <c r="AN46">
        <v>21.75</v>
      </c>
      <c r="AO46">
        <v>14.5</v>
      </c>
      <c r="AP46">
        <v>0</v>
      </c>
      <c r="AQ46">
        <v>27.5</v>
      </c>
      <c r="AR46">
        <v>37.96</v>
      </c>
      <c r="AS46">
        <v>21.81</v>
      </c>
      <c r="AT46">
        <v>30.62</v>
      </c>
      <c r="AU46">
        <v>96.65</v>
      </c>
      <c r="AV46">
        <v>190.99</v>
      </c>
      <c r="AW46">
        <v>36.729999999999997</v>
      </c>
      <c r="AX46">
        <v>1.45</v>
      </c>
      <c r="AY46">
        <v>49.77</v>
      </c>
      <c r="AZ46">
        <v>0.97</v>
      </c>
      <c r="BA46">
        <v>0.41</v>
      </c>
      <c r="BB46">
        <v>0.52</v>
      </c>
      <c r="BC46">
        <v>0.97</v>
      </c>
      <c r="BD46">
        <v>0.97</v>
      </c>
      <c r="BE46">
        <v>1.01</v>
      </c>
      <c r="BF46">
        <v>0.87</v>
      </c>
      <c r="BG46">
        <v>0.61</v>
      </c>
      <c r="BH46">
        <v>0.61</v>
      </c>
      <c r="BI46">
        <v>2.9</v>
      </c>
      <c r="BJ46">
        <v>0</v>
      </c>
      <c r="BK46">
        <v>24.16</v>
      </c>
      <c r="BL46">
        <v>22.79</v>
      </c>
      <c r="BM46">
        <v>171.07</v>
      </c>
      <c r="BN46">
        <v>75.010000000000005</v>
      </c>
      <c r="BO46">
        <v>25</v>
      </c>
      <c r="BP46">
        <v>24.5</v>
      </c>
      <c r="BQ46">
        <v>10.5</v>
      </c>
    </row>
    <row r="47" spans="1:69">
      <c r="A47" t="s">
        <v>395</v>
      </c>
      <c r="G47" t="s">
        <v>89</v>
      </c>
      <c r="H47" s="115">
        <v>723.41</v>
      </c>
      <c r="I47" s="88">
        <v>280.06000000000006</v>
      </c>
      <c r="J47" s="88">
        <v>391.38000000000005</v>
      </c>
      <c r="K47" s="88">
        <v>20.299999999999997</v>
      </c>
      <c r="L47" s="88">
        <v>1.45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41.56</v>
      </c>
      <c r="X47">
        <v>2.9</v>
      </c>
      <c r="Y47">
        <v>13.24</v>
      </c>
      <c r="Z47">
        <v>28.53</v>
      </c>
      <c r="AA47">
        <v>2.04</v>
      </c>
      <c r="AB47">
        <v>0.97</v>
      </c>
      <c r="AC47">
        <v>29</v>
      </c>
      <c r="AD47">
        <v>186.05</v>
      </c>
      <c r="AE47">
        <v>0</v>
      </c>
      <c r="AF47">
        <v>0</v>
      </c>
      <c r="AG47">
        <v>66.45</v>
      </c>
      <c r="AH47">
        <v>0</v>
      </c>
      <c r="AI47">
        <v>0</v>
      </c>
      <c r="AJ47">
        <v>19.329999999999998</v>
      </c>
      <c r="AK47">
        <v>0.97</v>
      </c>
      <c r="AL47">
        <v>49.77</v>
      </c>
      <c r="AM47">
        <v>81.19</v>
      </c>
      <c r="AN47">
        <v>21.75</v>
      </c>
      <c r="AO47">
        <v>14.5</v>
      </c>
      <c r="AP47">
        <v>0</v>
      </c>
      <c r="AQ47">
        <v>27.5</v>
      </c>
      <c r="AR47">
        <v>37.96</v>
      </c>
      <c r="AS47">
        <v>21.81</v>
      </c>
      <c r="AT47">
        <v>30.62</v>
      </c>
      <c r="AU47">
        <v>96.65</v>
      </c>
      <c r="AV47">
        <v>190.99</v>
      </c>
      <c r="AW47">
        <v>36.729999999999997</v>
      </c>
      <c r="AX47">
        <v>1.45</v>
      </c>
      <c r="AY47">
        <v>49.77</v>
      </c>
      <c r="AZ47">
        <v>0.97</v>
      </c>
      <c r="BA47">
        <v>0.41</v>
      </c>
      <c r="BB47">
        <v>0.52</v>
      </c>
      <c r="BC47">
        <v>0.97</v>
      </c>
      <c r="BD47">
        <v>0.97</v>
      </c>
      <c r="BE47">
        <v>1.01</v>
      </c>
      <c r="BF47">
        <v>0.87</v>
      </c>
      <c r="BG47">
        <v>0.61</v>
      </c>
      <c r="BH47">
        <v>0.61</v>
      </c>
      <c r="BI47">
        <v>2.9</v>
      </c>
      <c r="BJ47">
        <v>0</v>
      </c>
      <c r="BK47">
        <v>24.16</v>
      </c>
      <c r="BL47">
        <v>22.79</v>
      </c>
      <c r="BM47">
        <v>171.07</v>
      </c>
      <c r="BN47">
        <v>75.010000000000005</v>
      </c>
      <c r="BO47">
        <v>25</v>
      </c>
      <c r="BP47">
        <v>25.9</v>
      </c>
      <c r="BQ47">
        <v>11.1</v>
      </c>
    </row>
    <row r="48" spans="1:69">
      <c r="A48" t="s">
        <v>399</v>
      </c>
      <c r="G48" t="s">
        <v>90</v>
      </c>
      <c r="H48" s="115">
        <v>724.11</v>
      </c>
      <c r="I48" s="88">
        <v>280.36</v>
      </c>
      <c r="J48" s="88">
        <v>391.38000000000005</v>
      </c>
      <c r="K48" s="88">
        <v>20.299999999999997</v>
      </c>
      <c r="L48" s="88">
        <v>1.45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41.56</v>
      </c>
      <c r="X48">
        <v>2.9</v>
      </c>
      <c r="Y48">
        <v>13.24</v>
      </c>
      <c r="Z48">
        <v>28.53</v>
      </c>
      <c r="AA48">
        <v>2.04</v>
      </c>
      <c r="AB48">
        <v>0.97</v>
      </c>
      <c r="AC48">
        <v>29</v>
      </c>
      <c r="AD48">
        <v>186.05</v>
      </c>
      <c r="AE48">
        <v>0</v>
      </c>
      <c r="AF48">
        <v>0</v>
      </c>
      <c r="AG48">
        <v>66.45</v>
      </c>
      <c r="AH48">
        <v>0</v>
      </c>
      <c r="AI48">
        <v>0</v>
      </c>
      <c r="AJ48">
        <v>19.329999999999998</v>
      </c>
      <c r="AK48">
        <v>0.97</v>
      </c>
      <c r="AL48">
        <v>49.77</v>
      </c>
      <c r="AM48">
        <v>81.19</v>
      </c>
      <c r="AN48">
        <v>21.75</v>
      </c>
      <c r="AO48">
        <v>14.5</v>
      </c>
      <c r="AP48">
        <v>0</v>
      </c>
      <c r="AQ48">
        <v>27.5</v>
      </c>
      <c r="AR48">
        <v>37.96</v>
      </c>
      <c r="AS48">
        <v>21.81</v>
      </c>
      <c r="AT48">
        <v>30.62</v>
      </c>
      <c r="AU48">
        <v>96.65</v>
      </c>
      <c r="AV48">
        <v>190.99</v>
      </c>
      <c r="AW48">
        <v>36.729999999999997</v>
      </c>
      <c r="AX48">
        <v>1.45</v>
      </c>
      <c r="AY48">
        <v>49.77</v>
      </c>
      <c r="AZ48">
        <v>0.97</v>
      </c>
      <c r="BA48">
        <v>0.41</v>
      </c>
      <c r="BB48">
        <v>0.52</v>
      </c>
      <c r="BC48">
        <v>0.97</v>
      </c>
      <c r="BD48">
        <v>0.97</v>
      </c>
      <c r="BE48">
        <v>1.01</v>
      </c>
      <c r="BF48">
        <v>0.87</v>
      </c>
      <c r="BG48">
        <v>0.61</v>
      </c>
      <c r="BH48">
        <v>0.61</v>
      </c>
      <c r="BI48">
        <v>2.9</v>
      </c>
      <c r="BJ48">
        <v>0</v>
      </c>
      <c r="BK48">
        <v>24.16</v>
      </c>
      <c r="BL48">
        <v>22.79</v>
      </c>
      <c r="BM48">
        <v>171.07</v>
      </c>
      <c r="BN48">
        <v>75.010000000000005</v>
      </c>
      <c r="BO48">
        <v>25</v>
      </c>
      <c r="BP48">
        <v>26.6</v>
      </c>
      <c r="BQ48">
        <v>11.4</v>
      </c>
    </row>
    <row r="49" spans="1:69">
      <c r="A49" t="s">
        <v>400</v>
      </c>
      <c r="G49" t="s">
        <v>91</v>
      </c>
      <c r="H49" s="115">
        <v>724.11</v>
      </c>
      <c r="I49" s="88">
        <v>280.36</v>
      </c>
      <c r="J49" s="88">
        <v>391.38000000000005</v>
      </c>
      <c r="K49" s="88">
        <v>20.299999999999997</v>
      </c>
      <c r="L49" s="88">
        <v>1.45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41.56</v>
      </c>
      <c r="X49">
        <v>2.9</v>
      </c>
      <c r="Y49">
        <v>13.24</v>
      </c>
      <c r="Z49">
        <v>28.53</v>
      </c>
      <c r="AA49">
        <v>2.04</v>
      </c>
      <c r="AB49">
        <v>0.97</v>
      </c>
      <c r="AC49">
        <v>29</v>
      </c>
      <c r="AD49">
        <v>186.05</v>
      </c>
      <c r="AE49">
        <v>0</v>
      </c>
      <c r="AF49">
        <v>0</v>
      </c>
      <c r="AG49">
        <v>66.45</v>
      </c>
      <c r="AH49">
        <v>0</v>
      </c>
      <c r="AI49">
        <v>0</v>
      </c>
      <c r="AJ49">
        <v>19.329999999999998</v>
      </c>
      <c r="AK49">
        <v>0.97</v>
      </c>
      <c r="AL49">
        <v>49.77</v>
      </c>
      <c r="AM49">
        <v>81.19</v>
      </c>
      <c r="AN49">
        <v>21.75</v>
      </c>
      <c r="AO49">
        <v>14.5</v>
      </c>
      <c r="AP49">
        <v>0</v>
      </c>
      <c r="AQ49">
        <v>27.5</v>
      </c>
      <c r="AR49">
        <v>37.96</v>
      </c>
      <c r="AS49">
        <v>21.81</v>
      </c>
      <c r="AT49">
        <v>30.62</v>
      </c>
      <c r="AU49">
        <v>96.65</v>
      </c>
      <c r="AV49">
        <v>190.99</v>
      </c>
      <c r="AW49">
        <v>36.729999999999997</v>
      </c>
      <c r="AX49">
        <v>1.45</v>
      </c>
      <c r="AY49">
        <v>49.77</v>
      </c>
      <c r="AZ49">
        <v>0.97</v>
      </c>
      <c r="BA49">
        <v>0.41</v>
      </c>
      <c r="BB49">
        <v>0.52</v>
      </c>
      <c r="BC49">
        <v>0.97</v>
      </c>
      <c r="BD49">
        <v>0.97</v>
      </c>
      <c r="BE49">
        <v>1.01</v>
      </c>
      <c r="BF49">
        <v>0.87</v>
      </c>
      <c r="BG49">
        <v>0.61</v>
      </c>
      <c r="BH49">
        <v>0.61</v>
      </c>
      <c r="BI49">
        <v>2.9</v>
      </c>
      <c r="BJ49">
        <v>0</v>
      </c>
      <c r="BK49">
        <v>24.16</v>
      </c>
      <c r="BL49">
        <v>22.79</v>
      </c>
      <c r="BM49">
        <v>171.07</v>
      </c>
      <c r="BN49">
        <v>75.010000000000005</v>
      </c>
      <c r="BO49">
        <v>25</v>
      </c>
      <c r="BP49">
        <v>26.6</v>
      </c>
      <c r="BQ49">
        <v>11.4</v>
      </c>
    </row>
    <row r="50" spans="1:69">
      <c r="A50" t="s">
        <v>401</v>
      </c>
      <c r="G50" t="s">
        <v>92</v>
      </c>
      <c r="H50" s="115">
        <v>724.11</v>
      </c>
      <c r="I50" s="88">
        <v>280.36</v>
      </c>
      <c r="J50" s="88">
        <v>391.38000000000005</v>
      </c>
      <c r="K50" s="88">
        <v>20.299999999999997</v>
      </c>
      <c r="L50" s="88">
        <v>1.45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41.56</v>
      </c>
      <c r="X50">
        <v>2.9</v>
      </c>
      <c r="Y50">
        <v>13.24</v>
      </c>
      <c r="Z50">
        <v>28.53</v>
      </c>
      <c r="AA50">
        <v>2.04</v>
      </c>
      <c r="AB50">
        <v>0.97</v>
      </c>
      <c r="AC50">
        <v>29</v>
      </c>
      <c r="AD50">
        <v>186.05</v>
      </c>
      <c r="AE50">
        <v>0</v>
      </c>
      <c r="AF50">
        <v>0</v>
      </c>
      <c r="AG50">
        <v>66.45</v>
      </c>
      <c r="AH50">
        <v>0</v>
      </c>
      <c r="AI50">
        <v>0</v>
      </c>
      <c r="AJ50">
        <v>19.329999999999998</v>
      </c>
      <c r="AK50">
        <v>0.97</v>
      </c>
      <c r="AL50">
        <v>49.77</v>
      </c>
      <c r="AM50">
        <v>81.19</v>
      </c>
      <c r="AN50">
        <v>21.75</v>
      </c>
      <c r="AO50">
        <v>14.5</v>
      </c>
      <c r="AP50">
        <v>0</v>
      </c>
      <c r="AQ50">
        <v>27.5</v>
      </c>
      <c r="AR50">
        <v>37.96</v>
      </c>
      <c r="AS50">
        <v>21.81</v>
      </c>
      <c r="AT50">
        <v>30.62</v>
      </c>
      <c r="AU50">
        <v>96.65</v>
      </c>
      <c r="AV50">
        <v>190.99</v>
      </c>
      <c r="AW50">
        <v>36.729999999999997</v>
      </c>
      <c r="AX50">
        <v>1.45</v>
      </c>
      <c r="AY50">
        <v>49.77</v>
      </c>
      <c r="AZ50">
        <v>0.97</v>
      </c>
      <c r="BA50">
        <v>0.41</v>
      </c>
      <c r="BB50">
        <v>0.52</v>
      </c>
      <c r="BC50">
        <v>0.97</v>
      </c>
      <c r="BD50">
        <v>0.97</v>
      </c>
      <c r="BE50">
        <v>1.01</v>
      </c>
      <c r="BF50">
        <v>0.87</v>
      </c>
      <c r="BG50">
        <v>0.61</v>
      </c>
      <c r="BH50">
        <v>0.61</v>
      </c>
      <c r="BI50">
        <v>2.9</v>
      </c>
      <c r="BJ50">
        <v>0</v>
      </c>
      <c r="BK50">
        <v>24.16</v>
      </c>
      <c r="BL50">
        <v>22.79</v>
      </c>
      <c r="BM50">
        <v>171.07</v>
      </c>
      <c r="BN50">
        <v>75.010000000000005</v>
      </c>
      <c r="BO50">
        <v>25</v>
      </c>
      <c r="BP50">
        <v>26.6</v>
      </c>
      <c r="BQ50">
        <v>11.4</v>
      </c>
    </row>
    <row r="51" spans="1:69">
      <c r="A51" t="s">
        <v>403</v>
      </c>
      <c r="G51" t="s">
        <v>93</v>
      </c>
      <c r="H51" s="115">
        <v>724.11</v>
      </c>
      <c r="I51" s="88">
        <v>280.36</v>
      </c>
      <c r="J51" s="88">
        <v>391.38000000000005</v>
      </c>
      <c r="K51" s="88">
        <v>20.299999999999997</v>
      </c>
      <c r="L51" s="88">
        <v>1.45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41.56</v>
      </c>
      <c r="X51">
        <v>2.9</v>
      </c>
      <c r="Y51">
        <v>13.24</v>
      </c>
      <c r="Z51">
        <v>28.53</v>
      </c>
      <c r="AA51">
        <v>2.04</v>
      </c>
      <c r="AB51">
        <v>0.97</v>
      </c>
      <c r="AC51">
        <v>29</v>
      </c>
      <c r="AD51">
        <v>186.05</v>
      </c>
      <c r="AE51">
        <v>0</v>
      </c>
      <c r="AF51">
        <v>0</v>
      </c>
      <c r="AG51">
        <v>66.45</v>
      </c>
      <c r="AH51">
        <v>0</v>
      </c>
      <c r="AI51">
        <v>0</v>
      </c>
      <c r="AJ51">
        <v>19.329999999999998</v>
      </c>
      <c r="AK51">
        <v>0.97</v>
      </c>
      <c r="AL51">
        <v>49.77</v>
      </c>
      <c r="AM51">
        <v>81.19</v>
      </c>
      <c r="AN51">
        <v>21.75</v>
      </c>
      <c r="AO51">
        <v>14.5</v>
      </c>
      <c r="AP51">
        <v>0</v>
      </c>
      <c r="AQ51">
        <v>27.5</v>
      </c>
      <c r="AR51">
        <v>37.96</v>
      </c>
      <c r="AS51">
        <v>21.81</v>
      </c>
      <c r="AT51">
        <v>30.62</v>
      </c>
      <c r="AU51">
        <v>96.65</v>
      </c>
      <c r="AV51">
        <v>190.99</v>
      </c>
      <c r="AW51">
        <v>36.729999999999997</v>
      </c>
      <c r="AX51">
        <v>1.45</v>
      </c>
      <c r="AY51">
        <v>49.77</v>
      </c>
      <c r="AZ51">
        <v>0.97</v>
      </c>
      <c r="BA51">
        <v>0.41</v>
      </c>
      <c r="BB51">
        <v>0.52</v>
      </c>
      <c r="BC51">
        <v>0.97</v>
      </c>
      <c r="BD51">
        <v>0.97</v>
      </c>
      <c r="BE51">
        <v>1.01</v>
      </c>
      <c r="BF51">
        <v>0.87</v>
      </c>
      <c r="BG51">
        <v>0.61</v>
      </c>
      <c r="BH51">
        <v>0.61</v>
      </c>
      <c r="BI51">
        <v>2.9</v>
      </c>
      <c r="BJ51">
        <v>0</v>
      </c>
      <c r="BK51">
        <v>24.16</v>
      </c>
      <c r="BL51">
        <v>22.79</v>
      </c>
      <c r="BM51">
        <v>171.07</v>
      </c>
      <c r="BN51">
        <v>75.010000000000005</v>
      </c>
      <c r="BO51">
        <v>25</v>
      </c>
      <c r="BP51">
        <v>26.6</v>
      </c>
      <c r="BQ51">
        <v>11.4</v>
      </c>
    </row>
    <row r="52" spans="1:69">
      <c r="A52" t="s">
        <v>404</v>
      </c>
      <c r="G52" t="s">
        <v>94</v>
      </c>
      <c r="H52" s="115">
        <v>724.11</v>
      </c>
      <c r="I52" s="88">
        <v>280.36</v>
      </c>
      <c r="J52" s="88">
        <v>391.38000000000005</v>
      </c>
      <c r="K52" s="88">
        <v>20.299999999999997</v>
      </c>
      <c r="L52" s="88">
        <v>1.45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41.56</v>
      </c>
      <c r="X52">
        <v>2.9</v>
      </c>
      <c r="Y52">
        <v>13.24</v>
      </c>
      <c r="Z52">
        <v>28.53</v>
      </c>
      <c r="AA52">
        <v>2.04</v>
      </c>
      <c r="AB52">
        <v>0.97</v>
      </c>
      <c r="AC52">
        <v>29</v>
      </c>
      <c r="AD52">
        <v>186.05</v>
      </c>
      <c r="AE52">
        <v>0</v>
      </c>
      <c r="AF52">
        <v>0</v>
      </c>
      <c r="AG52">
        <v>66.45</v>
      </c>
      <c r="AH52">
        <v>0</v>
      </c>
      <c r="AI52">
        <v>0</v>
      </c>
      <c r="AJ52">
        <v>19.329999999999998</v>
      </c>
      <c r="AK52">
        <v>0.97</v>
      </c>
      <c r="AL52">
        <v>49.77</v>
      </c>
      <c r="AM52">
        <v>81.19</v>
      </c>
      <c r="AN52">
        <v>21.75</v>
      </c>
      <c r="AO52">
        <v>14.5</v>
      </c>
      <c r="AP52">
        <v>0</v>
      </c>
      <c r="AQ52">
        <v>27.5</v>
      </c>
      <c r="AR52">
        <v>37.96</v>
      </c>
      <c r="AS52">
        <v>21.81</v>
      </c>
      <c r="AT52">
        <v>30.62</v>
      </c>
      <c r="AU52">
        <v>96.65</v>
      </c>
      <c r="AV52">
        <v>190.99</v>
      </c>
      <c r="AW52">
        <v>36.729999999999997</v>
      </c>
      <c r="AX52">
        <v>1.45</v>
      </c>
      <c r="AY52">
        <v>49.77</v>
      </c>
      <c r="AZ52">
        <v>0.97</v>
      </c>
      <c r="BA52">
        <v>0.41</v>
      </c>
      <c r="BB52">
        <v>0.52</v>
      </c>
      <c r="BC52">
        <v>0.97</v>
      </c>
      <c r="BD52">
        <v>0.97</v>
      </c>
      <c r="BE52">
        <v>1.01</v>
      </c>
      <c r="BF52">
        <v>0.87</v>
      </c>
      <c r="BG52">
        <v>0.61</v>
      </c>
      <c r="BH52">
        <v>0.61</v>
      </c>
      <c r="BI52">
        <v>2.9</v>
      </c>
      <c r="BJ52">
        <v>0</v>
      </c>
      <c r="BK52">
        <v>24.16</v>
      </c>
      <c r="BL52">
        <v>22.79</v>
      </c>
      <c r="BM52">
        <v>171.07</v>
      </c>
      <c r="BN52">
        <v>75.010000000000005</v>
      </c>
      <c r="BO52">
        <v>25</v>
      </c>
      <c r="BP52">
        <v>26.6</v>
      </c>
      <c r="BQ52">
        <v>11.4</v>
      </c>
    </row>
    <row r="53" spans="1:69">
      <c r="G53" t="s">
        <v>95</v>
      </c>
      <c r="H53" s="115">
        <v>724.11</v>
      </c>
      <c r="I53" s="88">
        <v>280.36</v>
      </c>
      <c r="J53" s="88">
        <v>391.38000000000005</v>
      </c>
      <c r="K53" s="88">
        <v>20.299999999999997</v>
      </c>
      <c r="L53" s="88">
        <v>1.45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41.56</v>
      </c>
      <c r="X53">
        <v>2.9</v>
      </c>
      <c r="Y53">
        <v>13.24</v>
      </c>
      <c r="Z53">
        <v>28.53</v>
      </c>
      <c r="AA53">
        <v>2.04</v>
      </c>
      <c r="AB53">
        <v>0.97</v>
      </c>
      <c r="AC53">
        <v>29</v>
      </c>
      <c r="AD53">
        <v>186.05</v>
      </c>
      <c r="AE53">
        <v>0</v>
      </c>
      <c r="AF53">
        <v>0</v>
      </c>
      <c r="AG53">
        <v>66.45</v>
      </c>
      <c r="AH53">
        <v>0</v>
      </c>
      <c r="AI53">
        <v>0</v>
      </c>
      <c r="AJ53">
        <v>19.329999999999998</v>
      </c>
      <c r="AK53">
        <v>0.97</v>
      </c>
      <c r="AL53">
        <v>49.77</v>
      </c>
      <c r="AM53">
        <v>81.19</v>
      </c>
      <c r="AN53">
        <v>21.75</v>
      </c>
      <c r="AO53">
        <v>14.5</v>
      </c>
      <c r="AP53">
        <v>0</v>
      </c>
      <c r="AQ53">
        <v>27.5</v>
      </c>
      <c r="AR53">
        <v>37.96</v>
      </c>
      <c r="AS53">
        <v>21.81</v>
      </c>
      <c r="AT53">
        <v>30.62</v>
      </c>
      <c r="AU53">
        <v>96.65</v>
      </c>
      <c r="AV53">
        <v>190.99</v>
      </c>
      <c r="AW53">
        <v>36.729999999999997</v>
      </c>
      <c r="AX53">
        <v>1.45</v>
      </c>
      <c r="AY53">
        <v>49.77</v>
      </c>
      <c r="AZ53">
        <v>0.97</v>
      </c>
      <c r="BA53">
        <v>0.41</v>
      </c>
      <c r="BB53">
        <v>0.52</v>
      </c>
      <c r="BC53">
        <v>0.97</v>
      </c>
      <c r="BD53">
        <v>0.97</v>
      </c>
      <c r="BE53">
        <v>1.01</v>
      </c>
      <c r="BF53">
        <v>0.87</v>
      </c>
      <c r="BG53">
        <v>0.61</v>
      </c>
      <c r="BH53">
        <v>0.61</v>
      </c>
      <c r="BI53">
        <v>2.9</v>
      </c>
      <c r="BJ53">
        <v>0</v>
      </c>
      <c r="BK53">
        <v>24.16</v>
      </c>
      <c r="BL53">
        <v>22.79</v>
      </c>
      <c r="BM53">
        <v>171.07</v>
      </c>
      <c r="BN53">
        <v>75.010000000000005</v>
      </c>
      <c r="BO53">
        <v>25</v>
      </c>
      <c r="BP53">
        <v>26.6</v>
      </c>
      <c r="BQ53">
        <v>11.4</v>
      </c>
    </row>
    <row r="54" spans="1:69">
      <c r="G54" t="s">
        <v>96</v>
      </c>
      <c r="H54" s="115">
        <v>724.11</v>
      </c>
      <c r="I54" s="88">
        <v>280.36</v>
      </c>
      <c r="J54" s="88">
        <v>391.38000000000005</v>
      </c>
      <c r="K54" s="88">
        <v>20.299999999999997</v>
      </c>
      <c r="L54" s="88">
        <v>1.45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41.56</v>
      </c>
      <c r="X54">
        <v>2.9</v>
      </c>
      <c r="Y54">
        <v>13.24</v>
      </c>
      <c r="Z54">
        <v>28.53</v>
      </c>
      <c r="AA54">
        <v>2.04</v>
      </c>
      <c r="AB54">
        <v>0.97</v>
      </c>
      <c r="AC54">
        <v>29</v>
      </c>
      <c r="AD54">
        <v>186.05</v>
      </c>
      <c r="AE54">
        <v>0</v>
      </c>
      <c r="AF54">
        <v>0</v>
      </c>
      <c r="AG54">
        <v>66.45</v>
      </c>
      <c r="AH54">
        <v>0</v>
      </c>
      <c r="AI54">
        <v>0</v>
      </c>
      <c r="AJ54">
        <v>19.329999999999998</v>
      </c>
      <c r="AK54">
        <v>0.97</v>
      </c>
      <c r="AL54">
        <v>49.77</v>
      </c>
      <c r="AM54">
        <v>81.19</v>
      </c>
      <c r="AN54">
        <v>21.75</v>
      </c>
      <c r="AO54">
        <v>14.5</v>
      </c>
      <c r="AP54">
        <v>0</v>
      </c>
      <c r="AQ54">
        <v>27.5</v>
      </c>
      <c r="AR54">
        <v>37.96</v>
      </c>
      <c r="AS54">
        <v>21.81</v>
      </c>
      <c r="AT54">
        <v>30.62</v>
      </c>
      <c r="AU54">
        <v>96.65</v>
      </c>
      <c r="AV54">
        <v>190.99</v>
      </c>
      <c r="AW54">
        <v>36.729999999999997</v>
      </c>
      <c r="AX54">
        <v>1.45</v>
      </c>
      <c r="AY54">
        <v>49.77</v>
      </c>
      <c r="AZ54">
        <v>0.97</v>
      </c>
      <c r="BA54">
        <v>0.41</v>
      </c>
      <c r="BB54">
        <v>0.52</v>
      </c>
      <c r="BC54">
        <v>0.97</v>
      </c>
      <c r="BD54">
        <v>0.97</v>
      </c>
      <c r="BE54">
        <v>1.01</v>
      </c>
      <c r="BF54">
        <v>0.87</v>
      </c>
      <c r="BG54">
        <v>0.61</v>
      </c>
      <c r="BH54">
        <v>0.61</v>
      </c>
      <c r="BI54">
        <v>2.9</v>
      </c>
      <c r="BJ54">
        <v>0</v>
      </c>
      <c r="BK54">
        <v>24.16</v>
      </c>
      <c r="BL54">
        <v>22.79</v>
      </c>
      <c r="BM54">
        <v>171.07</v>
      </c>
      <c r="BN54">
        <v>75.010000000000005</v>
      </c>
      <c r="BO54">
        <v>25</v>
      </c>
      <c r="BP54">
        <v>26.6</v>
      </c>
      <c r="BQ54">
        <v>11.4</v>
      </c>
    </row>
    <row r="55" spans="1:69">
      <c r="G55" t="s">
        <v>97</v>
      </c>
      <c r="H55" s="115">
        <v>724.11</v>
      </c>
      <c r="I55" s="88">
        <v>280.36</v>
      </c>
      <c r="J55" s="88">
        <v>391.38000000000005</v>
      </c>
      <c r="K55" s="88">
        <v>20.299999999999997</v>
      </c>
      <c r="L55" s="88">
        <v>1.45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41.56</v>
      </c>
      <c r="X55">
        <v>2.9</v>
      </c>
      <c r="Y55">
        <v>13.24</v>
      </c>
      <c r="Z55">
        <v>28.53</v>
      </c>
      <c r="AA55">
        <v>2.04</v>
      </c>
      <c r="AB55">
        <v>0.97</v>
      </c>
      <c r="AC55">
        <v>29</v>
      </c>
      <c r="AD55">
        <v>186.05</v>
      </c>
      <c r="AE55">
        <v>0</v>
      </c>
      <c r="AF55">
        <v>0</v>
      </c>
      <c r="AG55">
        <v>66.45</v>
      </c>
      <c r="AH55">
        <v>0</v>
      </c>
      <c r="AI55">
        <v>0</v>
      </c>
      <c r="AJ55">
        <v>19.329999999999998</v>
      </c>
      <c r="AK55">
        <v>0.97</v>
      </c>
      <c r="AL55">
        <v>49.77</v>
      </c>
      <c r="AM55">
        <v>81.19</v>
      </c>
      <c r="AN55">
        <v>21.75</v>
      </c>
      <c r="AO55">
        <v>14.5</v>
      </c>
      <c r="AP55">
        <v>0</v>
      </c>
      <c r="AQ55">
        <v>27.5</v>
      </c>
      <c r="AR55">
        <v>37.96</v>
      </c>
      <c r="AS55">
        <v>21.81</v>
      </c>
      <c r="AT55">
        <v>30.62</v>
      </c>
      <c r="AU55">
        <v>96.65</v>
      </c>
      <c r="AV55">
        <v>190.99</v>
      </c>
      <c r="AW55">
        <v>36.729999999999997</v>
      </c>
      <c r="AX55">
        <v>1.45</v>
      </c>
      <c r="AY55">
        <v>49.77</v>
      </c>
      <c r="AZ55">
        <v>0.97</v>
      </c>
      <c r="BA55">
        <v>0.41</v>
      </c>
      <c r="BB55">
        <v>0.52</v>
      </c>
      <c r="BC55">
        <v>0.97</v>
      </c>
      <c r="BD55">
        <v>0.97</v>
      </c>
      <c r="BE55">
        <v>1.01</v>
      </c>
      <c r="BF55">
        <v>0.87</v>
      </c>
      <c r="BG55">
        <v>0.61</v>
      </c>
      <c r="BH55">
        <v>0.61</v>
      </c>
      <c r="BI55">
        <v>2.9</v>
      </c>
      <c r="BJ55">
        <v>0</v>
      </c>
      <c r="BK55">
        <v>24.16</v>
      </c>
      <c r="BL55">
        <v>22.79</v>
      </c>
      <c r="BM55">
        <v>171.07</v>
      </c>
      <c r="BN55">
        <v>75.010000000000005</v>
      </c>
      <c r="BO55">
        <v>25</v>
      </c>
      <c r="BP55">
        <v>26.6</v>
      </c>
      <c r="BQ55">
        <v>11.4</v>
      </c>
    </row>
    <row r="56" spans="1:69">
      <c r="G56" t="s">
        <v>98</v>
      </c>
      <c r="H56" s="115">
        <v>724.11</v>
      </c>
      <c r="I56" s="88">
        <v>280.36</v>
      </c>
      <c r="J56" s="88">
        <v>391.38000000000005</v>
      </c>
      <c r="K56" s="88">
        <v>20.299999999999997</v>
      </c>
      <c r="L56" s="88">
        <v>1.45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41.56</v>
      </c>
      <c r="X56">
        <v>2.9</v>
      </c>
      <c r="Y56">
        <v>13.24</v>
      </c>
      <c r="Z56">
        <v>28.53</v>
      </c>
      <c r="AA56">
        <v>2.04</v>
      </c>
      <c r="AB56">
        <v>0.97</v>
      </c>
      <c r="AC56">
        <v>29</v>
      </c>
      <c r="AD56">
        <v>186.05</v>
      </c>
      <c r="AE56">
        <v>0</v>
      </c>
      <c r="AF56">
        <v>0</v>
      </c>
      <c r="AG56">
        <v>66.45</v>
      </c>
      <c r="AH56">
        <v>0</v>
      </c>
      <c r="AI56">
        <v>0</v>
      </c>
      <c r="AJ56">
        <v>19.329999999999998</v>
      </c>
      <c r="AK56">
        <v>0.97</v>
      </c>
      <c r="AL56">
        <v>49.77</v>
      </c>
      <c r="AM56">
        <v>81.19</v>
      </c>
      <c r="AN56">
        <v>21.75</v>
      </c>
      <c r="AO56">
        <v>14.5</v>
      </c>
      <c r="AP56">
        <v>0</v>
      </c>
      <c r="AQ56">
        <v>27.5</v>
      </c>
      <c r="AR56">
        <v>37.96</v>
      </c>
      <c r="AS56">
        <v>21.81</v>
      </c>
      <c r="AT56">
        <v>30.62</v>
      </c>
      <c r="AU56">
        <v>96.65</v>
      </c>
      <c r="AV56">
        <v>190.99</v>
      </c>
      <c r="AW56">
        <v>36.729999999999997</v>
      </c>
      <c r="AX56">
        <v>1.45</v>
      </c>
      <c r="AY56">
        <v>49.77</v>
      </c>
      <c r="AZ56">
        <v>0.97</v>
      </c>
      <c r="BA56">
        <v>0.41</v>
      </c>
      <c r="BB56">
        <v>0.52</v>
      </c>
      <c r="BC56">
        <v>0.97</v>
      </c>
      <c r="BD56">
        <v>0.97</v>
      </c>
      <c r="BE56">
        <v>1.01</v>
      </c>
      <c r="BF56">
        <v>0.87</v>
      </c>
      <c r="BG56">
        <v>0.61</v>
      </c>
      <c r="BH56">
        <v>0.61</v>
      </c>
      <c r="BI56">
        <v>2.9</v>
      </c>
      <c r="BJ56">
        <v>0</v>
      </c>
      <c r="BK56">
        <v>24.16</v>
      </c>
      <c r="BL56">
        <v>22.79</v>
      </c>
      <c r="BM56">
        <v>171.07</v>
      </c>
      <c r="BN56">
        <v>75.010000000000005</v>
      </c>
      <c r="BO56">
        <v>25</v>
      </c>
      <c r="BP56">
        <v>26.6</v>
      </c>
      <c r="BQ56">
        <v>11.4</v>
      </c>
    </row>
    <row r="57" spans="1:69">
      <c r="G57" t="s">
        <v>99</v>
      </c>
      <c r="H57" s="115">
        <v>724.11</v>
      </c>
      <c r="I57" s="88">
        <v>280.36</v>
      </c>
      <c r="J57" s="88">
        <v>391.38000000000005</v>
      </c>
      <c r="K57" s="88">
        <v>20.299999999999997</v>
      </c>
      <c r="L57" s="88">
        <v>1.45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41.56</v>
      </c>
      <c r="X57">
        <v>2.9</v>
      </c>
      <c r="Y57">
        <v>13.24</v>
      </c>
      <c r="Z57">
        <v>28.53</v>
      </c>
      <c r="AA57">
        <v>2.04</v>
      </c>
      <c r="AB57">
        <v>0.97</v>
      </c>
      <c r="AC57">
        <v>29</v>
      </c>
      <c r="AD57">
        <v>186.05</v>
      </c>
      <c r="AE57">
        <v>0</v>
      </c>
      <c r="AF57">
        <v>0</v>
      </c>
      <c r="AG57">
        <v>66.45</v>
      </c>
      <c r="AH57">
        <v>0</v>
      </c>
      <c r="AI57">
        <v>0</v>
      </c>
      <c r="AJ57">
        <v>19.329999999999998</v>
      </c>
      <c r="AK57">
        <v>0.97</v>
      </c>
      <c r="AL57">
        <v>49.77</v>
      </c>
      <c r="AM57">
        <v>81.19</v>
      </c>
      <c r="AN57">
        <v>21.75</v>
      </c>
      <c r="AO57">
        <v>14.5</v>
      </c>
      <c r="AP57">
        <v>0</v>
      </c>
      <c r="AQ57">
        <v>27.5</v>
      </c>
      <c r="AR57">
        <v>37.96</v>
      </c>
      <c r="AS57">
        <v>21.81</v>
      </c>
      <c r="AT57">
        <v>30.62</v>
      </c>
      <c r="AU57">
        <v>96.65</v>
      </c>
      <c r="AV57">
        <v>190.99</v>
      </c>
      <c r="AW57">
        <v>36.729999999999997</v>
      </c>
      <c r="AX57">
        <v>1.45</v>
      </c>
      <c r="AY57">
        <v>49.77</v>
      </c>
      <c r="AZ57">
        <v>0.97</v>
      </c>
      <c r="BA57">
        <v>0.41</v>
      </c>
      <c r="BB57">
        <v>0.52</v>
      </c>
      <c r="BC57">
        <v>0.97</v>
      </c>
      <c r="BD57">
        <v>0.97</v>
      </c>
      <c r="BE57">
        <v>1.01</v>
      </c>
      <c r="BF57">
        <v>0.87</v>
      </c>
      <c r="BG57">
        <v>0.61</v>
      </c>
      <c r="BH57">
        <v>0.61</v>
      </c>
      <c r="BI57">
        <v>2.9</v>
      </c>
      <c r="BJ57">
        <v>0</v>
      </c>
      <c r="BK57">
        <v>24.16</v>
      </c>
      <c r="BL57">
        <v>22.79</v>
      </c>
      <c r="BM57">
        <v>171.07</v>
      </c>
      <c r="BN57">
        <v>75.010000000000005</v>
      </c>
      <c r="BO57">
        <v>25</v>
      </c>
      <c r="BP57">
        <v>26.6</v>
      </c>
      <c r="BQ57">
        <v>11.4</v>
      </c>
    </row>
    <row r="58" spans="1:69">
      <c r="G58" t="s">
        <v>100</v>
      </c>
      <c r="H58" s="115">
        <v>724.11</v>
      </c>
      <c r="I58" s="88">
        <v>280.36</v>
      </c>
      <c r="J58" s="88">
        <v>391.38000000000005</v>
      </c>
      <c r="K58" s="88">
        <v>20.299999999999997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41.56</v>
      </c>
      <c r="X58">
        <v>2.9</v>
      </c>
      <c r="Y58">
        <v>13.24</v>
      </c>
      <c r="Z58">
        <v>28.53</v>
      </c>
      <c r="AA58">
        <v>2.04</v>
      </c>
      <c r="AB58">
        <v>0.97</v>
      </c>
      <c r="AC58">
        <v>29</v>
      </c>
      <c r="AD58">
        <v>186.05</v>
      </c>
      <c r="AE58">
        <v>0</v>
      </c>
      <c r="AF58">
        <v>0</v>
      </c>
      <c r="AG58">
        <v>66.45</v>
      </c>
      <c r="AH58">
        <v>0</v>
      </c>
      <c r="AI58">
        <v>0</v>
      </c>
      <c r="AJ58">
        <v>19.329999999999998</v>
      </c>
      <c r="AK58">
        <v>0.97</v>
      </c>
      <c r="AL58">
        <v>49.77</v>
      </c>
      <c r="AM58">
        <v>81.19</v>
      </c>
      <c r="AN58">
        <v>21.75</v>
      </c>
      <c r="AO58">
        <v>14.5</v>
      </c>
      <c r="AP58">
        <v>0</v>
      </c>
      <c r="AQ58">
        <v>27.5</v>
      </c>
      <c r="AR58">
        <v>37.96</v>
      </c>
      <c r="AS58">
        <v>21.81</v>
      </c>
      <c r="AT58">
        <v>30.62</v>
      </c>
      <c r="AU58">
        <v>96.65</v>
      </c>
      <c r="AV58">
        <v>190.99</v>
      </c>
      <c r="AW58">
        <v>36.729999999999997</v>
      </c>
      <c r="AX58">
        <v>1.45</v>
      </c>
      <c r="AY58">
        <v>49.77</v>
      </c>
      <c r="AZ58">
        <v>0.97</v>
      </c>
      <c r="BA58">
        <v>0.41</v>
      </c>
      <c r="BB58">
        <v>0.52</v>
      </c>
      <c r="BC58">
        <v>0.97</v>
      </c>
      <c r="BD58">
        <v>0.97</v>
      </c>
      <c r="BE58">
        <v>1.01</v>
      </c>
      <c r="BF58">
        <v>0.87</v>
      </c>
      <c r="BG58">
        <v>0.61</v>
      </c>
      <c r="BH58">
        <v>0.61</v>
      </c>
      <c r="BI58">
        <v>2.9</v>
      </c>
      <c r="BJ58">
        <v>0</v>
      </c>
      <c r="BK58">
        <v>24.16</v>
      </c>
      <c r="BL58">
        <v>22.79</v>
      </c>
      <c r="BM58">
        <v>171.07</v>
      </c>
      <c r="BN58">
        <v>75.010000000000005</v>
      </c>
      <c r="BO58">
        <v>25</v>
      </c>
      <c r="BP58">
        <v>26.6</v>
      </c>
      <c r="BQ58">
        <v>11.4</v>
      </c>
    </row>
    <row r="59" spans="1:69">
      <c r="G59" t="s">
        <v>101</v>
      </c>
      <c r="H59" s="115">
        <v>723.41</v>
      </c>
      <c r="I59" s="88">
        <v>299.3900000000001</v>
      </c>
      <c r="J59" s="88">
        <v>391.38000000000005</v>
      </c>
      <c r="K59" s="88">
        <v>20.299999999999997</v>
      </c>
      <c r="L59" s="88">
        <v>1.45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41.56</v>
      </c>
      <c r="X59">
        <v>2.9</v>
      </c>
      <c r="Y59">
        <v>13.24</v>
      </c>
      <c r="Z59">
        <v>28.53</v>
      </c>
      <c r="AA59">
        <v>2.04</v>
      </c>
      <c r="AB59">
        <v>0.97</v>
      </c>
      <c r="AC59">
        <v>29</v>
      </c>
      <c r="AD59">
        <v>186.05</v>
      </c>
      <c r="AE59">
        <v>0</v>
      </c>
      <c r="AF59">
        <v>0</v>
      </c>
      <c r="AG59">
        <v>66.45</v>
      </c>
      <c r="AH59">
        <v>0</v>
      </c>
      <c r="AI59">
        <v>0</v>
      </c>
      <c r="AJ59">
        <v>19.329999999999998</v>
      </c>
      <c r="AK59">
        <v>0.97</v>
      </c>
      <c r="AL59">
        <v>49.77</v>
      </c>
      <c r="AM59">
        <v>81.19</v>
      </c>
      <c r="AN59">
        <v>21.75</v>
      </c>
      <c r="AO59">
        <v>14.5</v>
      </c>
      <c r="AP59">
        <v>0</v>
      </c>
      <c r="AQ59">
        <v>27.5</v>
      </c>
      <c r="AR59">
        <v>37.96</v>
      </c>
      <c r="AS59">
        <v>21.81</v>
      </c>
      <c r="AT59">
        <v>49.95</v>
      </c>
      <c r="AU59">
        <v>96.65</v>
      </c>
      <c r="AV59">
        <v>190.99</v>
      </c>
      <c r="AW59">
        <v>36.729999999999997</v>
      </c>
      <c r="AX59">
        <v>1.45</v>
      </c>
      <c r="AY59">
        <v>49.77</v>
      </c>
      <c r="AZ59">
        <v>0.97</v>
      </c>
      <c r="BA59">
        <v>0.41</v>
      </c>
      <c r="BB59">
        <v>0.52</v>
      </c>
      <c r="BC59">
        <v>0.97</v>
      </c>
      <c r="BD59">
        <v>0.97</v>
      </c>
      <c r="BE59">
        <v>1.01</v>
      </c>
      <c r="BF59">
        <v>0.87</v>
      </c>
      <c r="BG59">
        <v>0.61</v>
      </c>
      <c r="BH59">
        <v>0.61</v>
      </c>
      <c r="BI59">
        <v>2.9</v>
      </c>
      <c r="BJ59">
        <v>0</v>
      </c>
      <c r="BK59">
        <v>24.16</v>
      </c>
      <c r="BL59">
        <v>22.79</v>
      </c>
      <c r="BM59">
        <v>171.07</v>
      </c>
      <c r="BN59">
        <v>75.010000000000005</v>
      </c>
      <c r="BO59">
        <v>25</v>
      </c>
      <c r="BP59">
        <v>25.9</v>
      </c>
      <c r="BQ59">
        <v>11.1</v>
      </c>
    </row>
    <row r="60" spans="1:69">
      <c r="G60" t="s">
        <v>102</v>
      </c>
      <c r="H60" s="115">
        <v>723.41</v>
      </c>
      <c r="I60" s="88">
        <v>299.3900000000001</v>
      </c>
      <c r="J60" s="88">
        <v>391.38000000000005</v>
      </c>
      <c r="K60" s="88">
        <v>20.299999999999997</v>
      </c>
      <c r="L60" s="88">
        <v>1.45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41.56</v>
      </c>
      <c r="X60">
        <v>2.9</v>
      </c>
      <c r="Y60">
        <v>13.24</v>
      </c>
      <c r="Z60">
        <v>28.53</v>
      </c>
      <c r="AA60">
        <v>2.04</v>
      </c>
      <c r="AB60">
        <v>0.97</v>
      </c>
      <c r="AC60">
        <v>29</v>
      </c>
      <c r="AD60">
        <v>186.05</v>
      </c>
      <c r="AE60">
        <v>0</v>
      </c>
      <c r="AF60">
        <v>0</v>
      </c>
      <c r="AG60">
        <v>66.45</v>
      </c>
      <c r="AH60">
        <v>0</v>
      </c>
      <c r="AI60">
        <v>0</v>
      </c>
      <c r="AJ60">
        <v>19.329999999999998</v>
      </c>
      <c r="AK60">
        <v>0.97</v>
      </c>
      <c r="AL60">
        <v>49.77</v>
      </c>
      <c r="AM60">
        <v>81.19</v>
      </c>
      <c r="AN60">
        <v>21.75</v>
      </c>
      <c r="AO60">
        <v>14.5</v>
      </c>
      <c r="AP60">
        <v>0</v>
      </c>
      <c r="AQ60">
        <v>27.5</v>
      </c>
      <c r="AR60">
        <v>37.96</v>
      </c>
      <c r="AS60">
        <v>21.81</v>
      </c>
      <c r="AT60">
        <v>49.95</v>
      </c>
      <c r="AU60">
        <v>96.65</v>
      </c>
      <c r="AV60">
        <v>190.99</v>
      </c>
      <c r="AW60">
        <v>36.729999999999997</v>
      </c>
      <c r="AX60">
        <v>1.45</v>
      </c>
      <c r="AY60">
        <v>49.77</v>
      </c>
      <c r="AZ60">
        <v>0.97</v>
      </c>
      <c r="BA60">
        <v>0.41</v>
      </c>
      <c r="BB60">
        <v>0.52</v>
      </c>
      <c r="BC60">
        <v>0.97</v>
      </c>
      <c r="BD60">
        <v>0.97</v>
      </c>
      <c r="BE60">
        <v>1.01</v>
      </c>
      <c r="BF60">
        <v>0.87</v>
      </c>
      <c r="BG60">
        <v>0.61</v>
      </c>
      <c r="BH60">
        <v>0.61</v>
      </c>
      <c r="BI60">
        <v>2.9</v>
      </c>
      <c r="BJ60">
        <v>0</v>
      </c>
      <c r="BK60">
        <v>24.16</v>
      </c>
      <c r="BL60">
        <v>22.79</v>
      </c>
      <c r="BM60">
        <v>171.07</v>
      </c>
      <c r="BN60">
        <v>75.010000000000005</v>
      </c>
      <c r="BO60">
        <v>25</v>
      </c>
      <c r="BP60">
        <v>25.9</v>
      </c>
      <c r="BQ60">
        <v>11.1</v>
      </c>
    </row>
    <row r="61" spans="1:69">
      <c r="G61" t="s">
        <v>103</v>
      </c>
      <c r="H61" s="115">
        <v>723.41</v>
      </c>
      <c r="I61" s="88">
        <v>299.3900000000001</v>
      </c>
      <c r="J61" s="88">
        <v>391.38000000000005</v>
      </c>
      <c r="K61" s="88">
        <v>20.299999999999997</v>
      </c>
      <c r="L61" s="88">
        <v>1.45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41.56</v>
      </c>
      <c r="X61">
        <v>2.9</v>
      </c>
      <c r="Y61">
        <v>13.24</v>
      </c>
      <c r="Z61">
        <v>28.53</v>
      </c>
      <c r="AA61">
        <v>2.04</v>
      </c>
      <c r="AB61">
        <v>0.97</v>
      </c>
      <c r="AC61">
        <v>29</v>
      </c>
      <c r="AD61">
        <v>186.05</v>
      </c>
      <c r="AE61">
        <v>0</v>
      </c>
      <c r="AF61">
        <v>0</v>
      </c>
      <c r="AG61">
        <v>66.45</v>
      </c>
      <c r="AH61">
        <v>0</v>
      </c>
      <c r="AI61">
        <v>0</v>
      </c>
      <c r="AJ61">
        <v>19.329999999999998</v>
      </c>
      <c r="AK61">
        <v>0.97</v>
      </c>
      <c r="AL61">
        <v>49.77</v>
      </c>
      <c r="AM61">
        <v>81.19</v>
      </c>
      <c r="AN61">
        <v>21.75</v>
      </c>
      <c r="AO61">
        <v>14.5</v>
      </c>
      <c r="AP61">
        <v>0</v>
      </c>
      <c r="AQ61">
        <v>27.5</v>
      </c>
      <c r="AR61">
        <v>37.96</v>
      </c>
      <c r="AS61">
        <v>21.81</v>
      </c>
      <c r="AT61">
        <v>49.95</v>
      </c>
      <c r="AU61">
        <v>96.65</v>
      </c>
      <c r="AV61">
        <v>190.99</v>
      </c>
      <c r="AW61">
        <v>36.729999999999997</v>
      </c>
      <c r="AX61">
        <v>1.45</v>
      </c>
      <c r="AY61">
        <v>49.77</v>
      </c>
      <c r="AZ61">
        <v>0.97</v>
      </c>
      <c r="BA61">
        <v>0.41</v>
      </c>
      <c r="BB61">
        <v>0.52</v>
      </c>
      <c r="BC61">
        <v>0.97</v>
      </c>
      <c r="BD61">
        <v>0.97</v>
      </c>
      <c r="BE61">
        <v>1.01</v>
      </c>
      <c r="BF61">
        <v>0.87</v>
      </c>
      <c r="BG61">
        <v>0.61</v>
      </c>
      <c r="BH61">
        <v>0.61</v>
      </c>
      <c r="BI61">
        <v>2.9</v>
      </c>
      <c r="BJ61">
        <v>0</v>
      </c>
      <c r="BK61">
        <v>24.16</v>
      </c>
      <c r="BL61">
        <v>22.79</v>
      </c>
      <c r="BM61">
        <v>171.07</v>
      </c>
      <c r="BN61">
        <v>75.010000000000005</v>
      </c>
      <c r="BO61">
        <v>25</v>
      </c>
      <c r="BP61">
        <v>25.9</v>
      </c>
      <c r="BQ61">
        <v>11.1</v>
      </c>
    </row>
    <row r="62" spans="1:69">
      <c r="G62" t="s">
        <v>104</v>
      </c>
      <c r="H62" s="115">
        <v>723.41</v>
      </c>
      <c r="I62" s="88">
        <v>299.3900000000001</v>
      </c>
      <c r="J62" s="88">
        <v>391.38000000000005</v>
      </c>
      <c r="K62" s="88">
        <v>20.299999999999997</v>
      </c>
      <c r="L62" s="88">
        <v>1.45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41.56</v>
      </c>
      <c r="X62">
        <v>2.9</v>
      </c>
      <c r="Y62">
        <v>13.24</v>
      </c>
      <c r="Z62">
        <v>28.53</v>
      </c>
      <c r="AA62">
        <v>2.04</v>
      </c>
      <c r="AB62">
        <v>0.97</v>
      </c>
      <c r="AC62">
        <v>29</v>
      </c>
      <c r="AD62">
        <v>186.05</v>
      </c>
      <c r="AE62">
        <v>0</v>
      </c>
      <c r="AF62">
        <v>0</v>
      </c>
      <c r="AG62">
        <v>66.45</v>
      </c>
      <c r="AH62">
        <v>0</v>
      </c>
      <c r="AI62">
        <v>0</v>
      </c>
      <c r="AJ62">
        <v>19.329999999999998</v>
      </c>
      <c r="AK62">
        <v>0.97</v>
      </c>
      <c r="AL62">
        <v>49.77</v>
      </c>
      <c r="AM62">
        <v>81.19</v>
      </c>
      <c r="AN62">
        <v>21.75</v>
      </c>
      <c r="AO62">
        <v>14.5</v>
      </c>
      <c r="AP62">
        <v>0</v>
      </c>
      <c r="AQ62">
        <v>27.5</v>
      </c>
      <c r="AR62">
        <v>37.96</v>
      </c>
      <c r="AS62">
        <v>21.81</v>
      </c>
      <c r="AT62">
        <v>49.95</v>
      </c>
      <c r="AU62">
        <v>96.65</v>
      </c>
      <c r="AV62">
        <v>190.99</v>
      </c>
      <c r="AW62">
        <v>36.729999999999997</v>
      </c>
      <c r="AX62">
        <v>1.45</v>
      </c>
      <c r="AY62">
        <v>49.77</v>
      </c>
      <c r="AZ62">
        <v>0.97</v>
      </c>
      <c r="BA62">
        <v>0.41</v>
      </c>
      <c r="BB62">
        <v>0.52</v>
      </c>
      <c r="BC62">
        <v>0.97</v>
      </c>
      <c r="BD62">
        <v>0.97</v>
      </c>
      <c r="BE62">
        <v>1.01</v>
      </c>
      <c r="BF62">
        <v>0.87</v>
      </c>
      <c r="BG62">
        <v>0.61</v>
      </c>
      <c r="BH62">
        <v>0.61</v>
      </c>
      <c r="BI62">
        <v>2.9</v>
      </c>
      <c r="BJ62">
        <v>0</v>
      </c>
      <c r="BK62">
        <v>24.16</v>
      </c>
      <c r="BL62">
        <v>22.79</v>
      </c>
      <c r="BM62">
        <v>171.07</v>
      </c>
      <c r="BN62">
        <v>75.010000000000005</v>
      </c>
      <c r="BO62">
        <v>25</v>
      </c>
      <c r="BP62">
        <v>25.9</v>
      </c>
      <c r="BQ62">
        <v>11.1</v>
      </c>
    </row>
    <row r="63" spans="1:69">
      <c r="G63" t="s">
        <v>105</v>
      </c>
      <c r="H63" s="115">
        <v>723.41</v>
      </c>
      <c r="I63" s="88">
        <v>299.3900000000001</v>
      </c>
      <c r="J63" s="88">
        <v>391.38000000000005</v>
      </c>
      <c r="K63" s="88">
        <v>20.299999999999997</v>
      </c>
      <c r="L63" s="88">
        <v>1.45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41.56</v>
      </c>
      <c r="X63">
        <v>2.9</v>
      </c>
      <c r="Y63">
        <v>13.24</v>
      </c>
      <c r="Z63">
        <v>28.53</v>
      </c>
      <c r="AA63">
        <v>2.04</v>
      </c>
      <c r="AB63">
        <v>0.97</v>
      </c>
      <c r="AC63">
        <v>29</v>
      </c>
      <c r="AD63">
        <v>186.05</v>
      </c>
      <c r="AE63">
        <v>0</v>
      </c>
      <c r="AF63">
        <v>0</v>
      </c>
      <c r="AG63">
        <v>66.45</v>
      </c>
      <c r="AH63">
        <v>0</v>
      </c>
      <c r="AI63">
        <v>0</v>
      </c>
      <c r="AJ63">
        <v>19.329999999999998</v>
      </c>
      <c r="AK63">
        <v>0.97</v>
      </c>
      <c r="AL63">
        <v>49.77</v>
      </c>
      <c r="AM63">
        <v>81.19</v>
      </c>
      <c r="AN63">
        <v>21.75</v>
      </c>
      <c r="AO63">
        <v>14.5</v>
      </c>
      <c r="AP63">
        <v>0</v>
      </c>
      <c r="AQ63">
        <v>27.5</v>
      </c>
      <c r="AR63">
        <v>37.96</v>
      </c>
      <c r="AS63">
        <v>21.81</v>
      </c>
      <c r="AT63">
        <v>49.95</v>
      </c>
      <c r="AU63">
        <v>96.65</v>
      </c>
      <c r="AV63">
        <v>190.99</v>
      </c>
      <c r="AW63">
        <v>36.729999999999997</v>
      </c>
      <c r="AX63">
        <v>1.45</v>
      </c>
      <c r="AY63">
        <v>49.77</v>
      </c>
      <c r="AZ63">
        <v>0.97</v>
      </c>
      <c r="BA63">
        <v>0.41</v>
      </c>
      <c r="BB63">
        <v>0.52</v>
      </c>
      <c r="BC63">
        <v>0.97</v>
      </c>
      <c r="BD63">
        <v>0.97</v>
      </c>
      <c r="BE63">
        <v>1.01</v>
      </c>
      <c r="BF63">
        <v>0.87</v>
      </c>
      <c r="BG63">
        <v>0.61</v>
      </c>
      <c r="BH63">
        <v>0.61</v>
      </c>
      <c r="BI63">
        <v>2.9</v>
      </c>
      <c r="BJ63">
        <v>0</v>
      </c>
      <c r="BK63">
        <v>24.16</v>
      </c>
      <c r="BL63">
        <v>22.79</v>
      </c>
      <c r="BM63">
        <v>171.07</v>
      </c>
      <c r="BN63">
        <v>75.010000000000005</v>
      </c>
      <c r="BO63">
        <v>25</v>
      </c>
      <c r="BP63">
        <v>25.9</v>
      </c>
      <c r="BQ63">
        <v>11.1</v>
      </c>
    </row>
    <row r="64" spans="1:69">
      <c r="G64" t="s">
        <v>106</v>
      </c>
      <c r="H64" s="115">
        <v>723.41</v>
      </c>
      <c r="I64" s="88">
        <v>299.3900000000001</v>
      </c>
      <c r="J64" s="88">
        <v>391.38000000000005</v>
      </c>
      <c r="K64" s="88">
        <v>20.299999999999997</v>
      </c>
      <c r="L64" s="88">
        <v>1.45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41.56</v>
      </c>
      <c r="X64">
        <v>2.9</v>
      </c>
      <c r="Y64">
        <v>13.24</v>
      </c>
      <c r="Z64">
        <v>28.53</v>
      </c>
      <c r="AA64">
        <v>2.04</v>
      </c>
      <c r="AB64">
        <v>0.97</v>
      </c>
      <c r="AC64">
        <v>29</v>
      </c>
      <c r="AD64">
        <v>186.05</v>
      </c>
      <c r="AE64">
        <v>0</v>
      </c>
      <c r="AF64">
        <v>0</v>
      </c>
      <c r="AG64">
        <v>66.45</v>
      </c>
      <c r="AH64">
        <v>0</v>
      </c>
      <c r="AI64">
        <v>0</v>
      </c>
      <c r="AJ64">
        <v>19.329999999999998</v>
      </c>
      <c r="AK64">
        <v>0.97</v>
      </c>
      <c r="AL64">
        <v>49.77</v>
      </c>
      <c r="AM64">
        <v>81.19</v>
      </c>
      <c r="AN64">
        <v>21.75</v>
      </c>
      <c r="AO64">
        <v>14.5</v>
      </c>
      <c r="AP64">
        <v>0</v>
      </c>
      <c r="AQ64">
        <v>27.5</v>
      </c>
      <c r="AR64">
        <v>37.96</v>
      </c>
      <c r="AS64">
        <v>21.81</v>
      </c>
      <c r="AT64">
        <v>49.95</v>
      </c>
      <c r="AU64">
        <v>96.65</v>
      </c>
      <c r="AV64">
        <v>190.99</v>
      </c>
      <c r="AW64">
        <v>36.729999999999997</v>
      </c>
      <c r="AX64">
        <v>1.45</v>
      </c>
      <c r="AY64">
        <v>49.77</v>
      </c>
      <c r="AZ64">
        <v>0.97</v>
      </c>
      <c r="BA64">
        <v>0.41</v>
      </c>
      <c r="BB64">
        <v>0.52</v>
      </c>
      <c r="BC64">
        <v>0.97</v>
      </c>
      <c r="BD64">
        <v>0.97</v>
      </c>
      <c r="BE64">
        <v>1.01</v>
      </c>
      <c r="BF64">
        <v>0.87</v>
      </c>
      <c r="BG64">
        <v>0.61</v>
      </c>
      <c r="BH64">
        <v>0.61</v>
      </c>
      <c r="BI64">
        <v>2.9</v>
      </c>
      <c r="BJ64">
        <v>0</v>
      </c>
      <c r="BK64">
        <v>24.16</v>
      </c>
      <c r="BL64">
        <v>22.79</v>
      </c>
      <c r="BM64">
        <v>171.07</v>
      </c>
      <c r="BN64">
        <v>75.010000000000005</v>
      </c>
      <c r="BO64">
        <v>25</v>
      </c>
      <c r="BP64">
        <v>25.9</v>
      </c>
      <c r="BQ64">
        <v>11.1</v>
      </c>
    </row>
    <row r="65" spans="7:69">
      <c r="G65" t="s">
        <v>107</v>
      </c>
      <c r="H65" s="115">
        <v>722.01</v>
      </c>
      <c r="I65" s="88">
        <v>298.79000000000008</v>
      </c>
      <c r="J65" s="88">
        <v>391.38000000000005</v>
      </c>
      <c r="K65" s="88">
        <v>20.299999999999997</v>
      </c>
      <c r="L65" s="88">
        <v>1.45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41.56</v>
      </c>
      <c r="X65">
        <v>2.9</v>
      </c>
      <c r="Y65">
        <v>13.24</v>
      </c>
      <c r="Z65">
        <v>28.53</v>
      </c>
      <c r="AA65">
        <v>2.04</v>
      </c>
      <c r="AB65">
        <v>0.97</v>
      </c>
      <c r="AC65">
        <v>29</v>
      </c>
      <c r="AD65">
        <v>186.05</v>
      </c>
      <c r="AE65">
        <v>0</v>
      </c>
      <c r="AF65">
        <v>0</v>
      </c>
      <c r="AG65">
        <v>66.45</v>
      </c>
      <c r="AH65">
        <v>0</v>
      </c>
      <c r="AI65">
        <v>0</v>
      </c>
      <c r="AJ65">
        <v>19.329999999999998</v>
      </c>
      <c r="AK65">
        <v>0.97</v>
      </c>
      <c r="AL65">
        <v>49.77</v>
      </c>
      <c r="AM65">
        <v>81.19</v>
      </c>
      <c r="AN65">
        <v>21.75</v>
      </c>
      <c r="AO65">
        <v>14.5</v>
      </c>
      <c r="AP65">
        <v>0</v>
      </c>
      <c r="AQ65">
        <v>27.5</v>
      </c>
      <c r="AR65">
        <v>37.96</v>
      </c>
      <c r="AS65">
        <v>21.81</v>
      </c>
      <c r="AT65">
        <v>49.95</v>
      </c>
      <c r="AU65">
        <v>96.65</v>
      </c>
      <c r="AV65">
        <v>190.99</v>
      </c>
      <c r="AW65">
        <v>36.729999999999997</v>
      </c>
      <c r="AX65">
        <v>1.45</v>
      </c>
      <c r="AY65">
        <v>49.77</v>
      </c>
      <c r="AZ65">
        <v>0.97</v>
      </c>
      <c r="BA65">
        <v>0.41</v>
      </c>
      <c r="BB65">
        <v>0.52</v>
      </c>
      <c r="BC65">
        <v>0.97</v>
      </c>
      <c r="BD65">
        <v>0.97</v>
      </c>
      <c r="BE65">
        <v>1.01</v>
      </c>
      <c r="BF65">
        <v>0.87</v>
      </c>
      <c r="BG65">
        <v>0.61</v>
      </c>
      <c r="BH65">
        <v>0.61</v>
      </c>
      <c r="BI65">
        <v>2.9</v>
      </c>
      <c r="BJ65">
        <v>0</v>
      </c>
      <c r="BK65">
        <v>24.16</v>
      </c>
      <c r="BL65">
        <v>22.79</v>
      </c>
      <c r="BM65">
        <v>171.07</v>
      </c>
      <c r="BN65">
        <v>75.010000000000005</v>
      </c>
      <c r="BO65">
        <v>25</v>
      </c>
      <c r="BP65">
        <v>24.5</v>
      </c>
      <c r="BQ65">
        <v>10.5</v>
      </c>
    </row>
    <row r="66" spans="7:69">
      <c r="G66" t="s">
        <v>108</v>
      </c>
      <c r="H66" s="115">
        <v>722.01</v>
      </c>
      <c r="I66" s="88">
        <v>298.79000000000008</v>
      </c>
      <c r="J66" s="88">
        <v>391.38000000000005</v>
      </c>
      <c r="K66" s="88">
        <v>20.299999999999997</v>
      </c>
      <c r="L66" s="88">
        <v>1.45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41.56</v>
      </c>
      <c r="X66">
        <v>2.9</v>
      </c>
      <c r="Y66">
        <v>13.24</v>
      </c>
      <c r="Z66">
        <v>28.53</v>
      </c>
      <c r="AA66">
        <v>2.04</v>
      </c>
      <c r="AB66">
        <v>0.97</v>
      </c>
      <c r="AC66">
        <v>29</v>
      </c>
      <c r="AD66">
        <v>186.05</v>
      </c>
      <c r="AE66">
        <v>0</v>
      </c>
      <c r="AF66">
        <v>0</v>
      </c>
      <c r="AG66">
        <v>66.45</v>
      </c>
      <c r="AH66">
        <v>0</v>
      </c>
      <c r="AI66">
        <v>0</v>
      </c>
      <c r="AJ66">
        <v>19.329999999999998</v>
      </c>
      <c r="AK66">
        <v>0.97</v>
      </c>
      <c r="AL66">
        <v>49.77</v>
      </c>
      <c r="AM66">
        <v>81.19</v>
      </c>
      <c r="AN66">
        <v>21.75</v>
      </c>
      <c r="AO66">
        <v>14.5</v>
      </c>
      <c r="AP66">
        <v>0</v>
      </c>
      <c r="AQ66">
        <v>27.5</v>
      </c>
      <c r="AR66">
        <v>37.96</v>
      </c>
      <c r="AS66">
        <v>21.81</v>
      </c>
      <c r="AT66">
        <v>49.95</v>
      </c>
      <c r="AU66">
        <v>96.65</v>
      </c>
      <c r="AV66">
        <v>190.99</v>
      </c>
      <c r="AW66">
        <v>36.729999999999997</v>
      </c>
      <c r="AX66">
        <v>1.45</v>
      </c>
      <c r="AY66">
        <v>49.77</v>
      </c>
      <c r="AZ66">
        <v>0.97</v>
      </c>
      <c r="BA66">
        <v>0.41</v>
      </c>
      <c r="BB66">
        <v>0.52</v>
      </c>
      <c r="BC66">
        <v>0.97</v>
      </c>
      <c r="BD66">
        <v>0.97</v>
      </c>
      <c r="BE66">
        <v>1.01</v>
      </c>
      <c r="BF66">
        <v>0.87</v>
      </c>
      <c r="BG66">
        <v>0.61</v>
      </c>
      <c r="BH66">
        <v>0.61</v>
      </c>
      <c r="BI66">
        <v>2.9</v>
      </c>
      <c r="BJ66">
        <v>0</v>
      </c>
      <c r="BK66">
        <v>24.16</v>
      </c>
      <c r="BL66">
        <v>22.79</v>
      </c>
      <c r="BM66">
        <v>171.07</v>
      </c>
      <c r="BN66">
        <v>75.010000000000005</v>
      </c>
      <c r="BO66">
        <v>25</v>
      </c>
      <c r="BP66">
        <v>24.5</v>
      </c>
      <c r="BQ66">
        <v>10.5</v>
      </c>
    </row>
    <row r="67" spans="7:69">
      <c r="G67" t="s">
        <v>109</v>
      </c>
      <c r="H67" s="115">
        <v>611.79000000000008</v>
      </c>
      <c r="I67" s="88">
        <v>298.19000000000005</v>
      </c>
      <c r="J67" s="88">
        <v>391.38000000000005</v>
      </c>
      <c r="K67" s="88">
        <v>20.299999999999997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41.56</v>
      </c>
      <c r="X67">
        <v>2.9</v>
      </c>
      <c r="Y67">
        <v>13.24</v>
      </c>
      <c r="Z67">
        <v>28.53</v>
      </c>
      <c r="AA67">
        <v>4.08</v>
      </c>
      <c r="AB67">
        <v>0.97</v>
      </c>
      <c r="AC67">
        <v>29</v>
      </c>
      <c r="AD67">
        <v>186.05</v>
      </c>
      <c r="AE67">
        <v>0</v>
      </c>
      <c r="AF67">
        <v>0</v>
      </c>
      <c r="AG67">
        <v>66.45</v>
      </c>
      <c r="AH67">
        <v>0</v>
      </c>
      <c r="AI67">
        <v>0</v>
      </c>
      <c r="AJ67">
        <v>19.329999999999998</v>
      </c>
      <c r="AK67">
        <v>0.77</v>
      </c>
      <c r="AL67">
        <v>49.77</v>
      </c>
      <c r="AM67">
        <v>81.19</v>
      </c>
      <c r="AN67">
        <v>21.75</v>
      </c>
      <c r="AO67">
        <v>14.5</v>
      </c>
      <c r="AP67">
        <v>0</v>
      </c>
      <c r="AQ67">
        <v>27.5</v>
      </c>
      <c r="AR67">
        <v>37.96</v>
      </c>
      <c r="AS67">
        <v>21.81</v>
      </c>
      <c r="AT67">
        <v>49.95</v>
      </c>
      <c r="AU67">
        <v>96.65</v>
      </c>
      <c r="AV67">
        <v>190.99</v>
      </c>
      <c r="AW67">
        <v>36.729999999999997</v>
      </c>
      <c r="AX67">
        <v>1.45</v>
      </c>
      <c r="AY67">
        <v>49.77</v>
      </c>
      <c r="AZ67">
        <v>0.97</v>
      </c>
      <c r="BA67">
        <v>0.41</v>
      </c>
      <c r="BB67">
        <v>0.52</v>
      </c>
      <c r="BC67">
        <v>0.97</v>
      </c>
      <c r="BD67">
        <v>0.97</v>
      </c>
      <c r="BE67">
        <v>1.01</v>
      </c>
      <c r="BF67">
        <v>0.87</v>
      </c>
      <c r="BG67">
        <v>0.61</v>
      </c>
      <c r="BH67">
        <v>0.61</v>
      </c>
      <c r="BI67">
        <v>2.9</v>
      </c>
      <c r="BJ67">
        <v>0</v>
      </c>
      <c r="BK67">
        <v>24.16</v>
      </c>
      <c r="BL67">
        <v>22.79</v>
      </c>
      <c r="BM67">
        <v>60.41</v>
      </c>
      <c r="BN67">
        <v>75.010000000000005</v>
      </c>
      <c r="BO67">
        <v>25</v>
      </c>
      <c r="BP67">
        <v>23.1</v>
      </c>
      <c r="BQ67">
        <v>9.9</v>
      </c>
    </row>
    <row r="68" spans="7:69">
      <c r="G68" t="s">
        <v>110</v>
      </c>
      <c r="H68" s="115">
        <v>609.69000000000005</v>
      </c>
      <c r="I68" s="88">
        <v>297.29000000000008</v>
      </c>
      <c r="J68" s="88">
        <v>391.38000000000005</v>
      </c>
      <c r="K68" s="88">
        <v>20.299999999999997</v>
      </c>
      <c r="L68" s="88">
        <v>1.45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41.56</v>
      </c>
      <c r="X68">
        <v>2.9</v>
      </c>
      <c r="Y68">
        <v>13.24</v>
      </c>
      <c r="Z68">
        <v>28.53</v>
      </c>
      <c r="AA68">
        <v>4.08</v>
      </c>
      <c r="AB68">
        <v>0.97</v>
      </c>
      <c r="AC68">
        <v>29</v>
      </c>
      <c r="AD68">
        <v>186.05</v>
      </c>
      <c r="AE68">
        <v>0</v>
      </c>
      <c r="AF68">
        <v>0</v>
      </c>
      <c r="AG68">
        <v>66.45</v>
      </c>
      <c r="AH68">
        <v>0</v>
      </c>
      <c r="AI68">
        <v>0</v>
      </c>
      <c r="AJ68">
        <v>19.329999999999998</v>
      </c>
      <c r="AK68">
        <v>0.77</v>
      </c>
      <c r="AL68">
        <v>49.77</v>
      </c>
      <c r="AM68">
        <v>81.19</v>
      </c>
      <c r="AN68">
        <v>21.75</v>
      </c>
      <c r="AO68">
        <v>14.5</v>
      </c>
      <c r="AP68">
        <v>0</v>
      </c>
      <c r="AQ68">
        <v>27.5</v>
      </c>
      <c r="AR68">
        <v>37.96</v>
      </c>
      <c r="AS68">
        <v>21.81</v>
      </c>
      <c r="AT68">
        <v>49.95</v>
      </c>
      <c r="AU68">
        <v>96.65</v>
      </c>
      <c r="AV68">
        <v>190.99</v>
      </c>
      <c r="AW68">
        <v>36.729999999999997</v>
      </c>
      <c r="AX68">
        <v>1.45</v>
      </c>
      <c r="AY68">
        <v>49.77</v>
      </c>
      <c r="AZ68">
        <v>0.97</v>
      </c>
      <c r="BA68">
        <v>0.41</v>
      </c>
      <c r="BB68">
        <v>0.52</v>
      </c>
      <c r="BC68">
        <v>0.97</v>
      </c>
      <c r="BD68">
        <v>0.97</v>
      </c>
      <c r="BE68">
        <v>1.01</v>
      </c>
      <c r="BF68">
        <v>0.87</v>
      </c>
      <c r="BG68">
        <v>0.61</v>
      </c>
      <c r="BH68">
        <v>0.61</v>
      </c>
      <c r="BI68">
        <v>2.9</v>
      </c>
      <c r="BJ68">
        <v>0</v>
      </c>
      <c r="BK68">
        <v>24.16</v>
      </c>
      <c r="BL68">
        <v>22.79</v>
      </c>
      <c r="BM68">
        <v>60.41</v>
      </c>
      <c r="BN68">
        <v>75.010000000000005</v>
      </c>
      <c r="BO68">
        <v>25</v>
      </c>
      <c r="BP68">
        <v>21</v>
      </c>
      <c r="BQ68">
        <v>9</v>
      </c>
    </row>
    <row r="69" spans="7:69">
      <c r="G69" t="s">
        <v>111</v>
      </c>
      <c r="H69" s="115">
        <v>608.29000000000008</v>
      </c>
      <c r="I69" s="88">
        <v>296.69000000000005</v>
      </c>
      <c r="J69" s="88">
        <v>391.38000000000005</v>
      </c>
      <c r="K69" s="88">
        <v>20.299999999999997</v>
      </c>
      <c r="L69" s="88">
        <v>1.45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41.56</v>
      </c>
      <c r="X69">
        <v>2.9</v>
      </c>
      <c r="Y69">
        <v>13.24</v>
      </c>
      <c r="Z69">
        <v>28.53</v>
      </c>
      <c r="AA69">
        <v>4.08</v>
      </c>
      <c r="AB69">
        <v>0.97</v>
      </c>
      <c r="AC69">
        <v>29</v>
      </c>
      <c r="AD69">
        <v>186.05</v>
      </c>
      <c r="AE69">
        <v>0</v>
      </c>
      <c r="AF69">
        <v>0</v>
      </c>
      <c r="AG69">
        <v>66.45</v>
      </c>
      <c r="AH69">
        <v>0</v>
      </c>
      <c r="AI69">
        <v>0</v>
      </c>
      <c r="AJ69">
        <v>19.329999999999998</v>
      </c>
      <c r="AK69">
        <v>0.77</v>
      </c>
      <c r="AL69">
        <v>49.77</v>
      </c>
      <c r="AM69">
        <v>81.19</v>
      </c>
      <c r="AN69">
        <v>21.75</v>
      </c>
      <c r="AO69">
        <v>14.5</v>
      </c>
      <c r="AP69">
        <v>0</v>
      </c>
      <c r="AQ69">
        <v>27.5</v>
      </c>
      <c r="AR69">
        <v>37.96</v>
      </c>
      <c r="AS69">
        <v>21.81</v>
      </c>
      <c r="AT69">
        <v>49.95</v>
      </c>
      <c r="AU69">
        <v>96.65</v>
      </c>
      <c r="AV69">
        <v>190.99</v>
      </c>
      <c r="AW69">
        <v>36.729999999999997</v>
      </c>
      <c r="AX69">
        <v>1.45</v>
      </c>
      <c r="AY69">
        <v>49.77</v>
      </c>
      <c r="AZ69">
        <v>0.97</v>
      </c>
      <c r="BA69">
        <v>0.41</v>
      </c>
      <c r="BB69">
        <v>0.52</v>
      </c>
      <c r="BC69">
        <v>0.97</v>
      </c>
      <c r="BD69">
        <v>0.97</v>
      </c>
      <c r="BE69">
        <v>1.01</v>
      </c>
      <c r="BF69">
        <v>0.87</v>
      </c>
      <c r="BG69">
        <v>0.61</v>
      </c>
      <c r="BH69">
        <v>0.61</v>
      </c>
      <c r="BI69">
        <v>2.9</v>
      </c>
      <c r="BJ69">
        <v>0</v>
      </c>
      <c r="BK69">
        <v>24.16</v>
      </c>
      <c r="BL69">
        <v>22.79</v>
      </c>
      <c r="BM69">
        <v>60.41</v>
      </c>
      <c r="BN69">
        <v>75.010000000000005</v>
      </c>
      <c r="BO69">
        <v>25</v>
      </c>
      <c r="BP69">
        <v>19.600000000000001</v>
      </c>
      <c r="BQ69">
        <v>8.4</v>
      </c>
    </row>
    <row r="70" spans="7:69">
      <c r="G70" t="s">
        <v>112</v>
      </c>
      <c r="H70" s="115">
        <v>606.8900000000001</v>
      </c>
      <c r="I70" s="88">
        <v>296.09000000000009</v>
      </c>
      <c r="J70" s="88">
        <v>391.38000000000005</v>
      </c>
      <c r="K70" s="88">
        <v>20.299999999999997</v>
      </c>
      <c r="L70" s="88">
        <v>1.45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41.56</v>
      </c>
      <c r="X70">
        <v>2.9</v>
      </c>
      <c r="Y70">
        <v>13.24</v>
      </c>
      <c r="Z70">
        <v>28.53</v>
      </c>
      <c r="AA70">
        <v>4.08</v>
      </c>
      <c r="AB70">
        <v>0.97</v>
      </c>
      <c r="AC70">
        <v>29</v>
      </c>
      <c r="AD70">
        <v>186.05</v>
      </c>
      <c r="AE70">
        <v>0</v>
      </c>
      <c r="AF70">
        <v>0</v>
      </c>
      <c r="AG70">
        <v>66.45</v>
      </c>
      <c r="AH70">
        <v>0</v>
      </c>
      <c r="AI70">
        <v>0</v>
      </c>
      <c r="AJ70">
        <v>19.329999999999998</v>
      </c>
      <c r="AK70">
        <v>0.77</v>
      </c>
      <c r="AL70">
        <v>49.77</v>
      </c>
      <c r="AM70">
        <v>81.19</v>
      </c>
      <c r="AN70">
        <v>21.75</v>
      </c>
      <c r="AO70">
        <v>14.5</v>
      </c>
      <c r="AP70">
        <v>0</v>
      </c>
      <c r="AQ70">
        <v>27.5</v>
      </c>
      <c r="AR70">
        <v>37.96</v>
      </c>
      <c r="AS70">
        <v>21.81</v>
      </c>
      <c r="AT70">
        <v>49.95</v>
      </c>
      <c r="AU70">
        <v>96.65</v>
      </c>
      <c r="AV70">
        <v>190.99</v>
      </c>
      <c r="AW70">
        <v>36.729999999999997</v>
      </c>
      <c r="AX70">
        <v>1.45</v>
      </c>
      <c r="AY70">
        <v>49.77</v>
      </c>
      <c r="AZ70">
        <v>0.97</v>
      </c>
      <c r="BA70">
        <v>0.41</v>
      </c>
      <c r="BB70">
        <v>0.52</v>
      </c>
      <c r="BC70">
        <v>0.97</v>
      </c>
      <c r="BD70">
        <v>0.97</v>
      </c>
      <c r="BE70">
        <v>1.01</v>
      </c>
      <c r="BF70">
        <v>0.87</v>
      </c>
      <c r="BG70">
        <v>0.61</v>
      </c>
      <c r="BH70">
        <v>0.61</v>
      </c>
      <c r="BI70">
        <v>2.9</v>
      </c>
      <c r="BJ70">
        <v>0</v>
      </c>
      <c r="BK70">
        <v>24.16</v>
      </c>
      <c r="BL70">
        <v>22.79</v>
      </c>
      <c r="BM70">
        <v>60.41</v>
      </c>
      <c r="BN70">
        <v>75.010000000000005</v>
      </c>
      <c r="BO70">
        <v>25</v>
      </c>
      <c r="BP70">
        <v>18.2</v>
      </c>
      <c r="BQ70">
        <v>7.8</v>
      </c>
    </row>
    <row r="71" spans="7:69">
      <c r="G71" t="s">
        <v>113</v>
      </c>
      <c r="H71" s="115">
        <v>576.49</v>
      </c>
      <c r="I71" s="88">
        <v>295.49000000000007</v>
      </c>
      <c r="J71" s="88">
        <v>391.38000000000005</v>
      </c>
      <c r="K71" s="88">
        <v>20.299999999999997</v>
      </c>
      <c r="L71" s="88">
        <v>1.45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41.56</v>
      </c>
      <c r="X71">
        <v>2.9</v>
      </c>
      <c r="Y71">
        <v>13.24</v>
      </c>
      <c r="Z71">
        <v>28.53</v>
      </c>
      <c r="AA71">
        <v>4.08</v>
      </c>
      <c r="AB71">
        <v>0.97</v>
      </c>
      <c r="AC71">
        <v>0</v>
      </c>
      <c r="AD71">
        <v>186.05</v>
      </c>
      <c r="AE71">
        <v>0</v>
      </c>
      <c r="AF71">
        <v>0</v>
      </c>
      <c r="AG71">
        <v>66.45</v>
      </c>
      <c r="AH71">
        <v>0</v>
      </c>
      <c r="AI71">
        <v>0</v>
      </c>
      <c r="AJ71">
        <v>19.329999999999998</v>
      </c>
      <c r="AK71">
        <v>0.77</v>
      </c>
      <c r="AL71">
        <v>49.77</v>
      </c>
      <c r="AM71">
        <v>81.19</v>
      </c>
      <c r="AN71">
        <v>21.75</v>
      </c>
      <c r="AO71">
        <v>14.5</v>
      </c>
      <c r="AP71">
        <v>0</v>
      </c>
      <c r="AQ71">
        <v>27.5</v>
      </c>
      <c r="AR71">
        <v>37.96</v>
      </c>
      <c r="AS71">
        <v>21.81</v>
      </c>
      <c r="AT71">
        <v>49.95</v>
      </c>
      <c r="AU71">
        <v>96.65</v>
      </c>
      <c r="AV71">
        <v>190.99</v>
      </c>
      <c r="AW71">
        <v>36.729999999999997</v>
      </c>
      <c r="AX71">
        <v>1.45</v>
      </c>
      <c r="AY71">
        <v>49.77</v>
      </c>
      <c r="AZ71">
        <v>0.97</v>
      </c>
      <c r="BA71">
        <v>0.41</v>
      </c>
      <c r="BB71">
        <v>0.52</v>
      </c>
      <c r="BC71">
        <v>0.97</v>
      </c>
      <c r="BD71">
        <v>0.97</v>
      </c>
      <c r="BE71">
        <v>1.01</v>
      </c>
      <c r="BF71">
        <v>0.87</v>
      </c>
      <c r="BG71">
        <v>0.61</v>
      </c>
      <c r="BH71">
        <v>0.61</v>
      </c>
      <c r="BI71">
        <v>2.9</v>
      </c>
      <c r="BJ71">
        <v>0</v>
      </c>
      <c r="BK71">
        <v>24.16</v>
      </c>
      <c r="BL71">
        <v>22.79</v>
      </c>
      <c r="BM71">
        <v>60.41</v>
      </c>
      <c r="BN71">
        <v>75.010000000000005</v>
      </c>
      <c r="BO71">
        <v>25</v>
      </c>
      <c r="BP71">
        <v>16.8</v>
      </c>
      <c r="BQ71">
        <v>7.2</v>
      </c>
    </row>
    <row r="72" spans="7:69">
      <c r="G72" t="s">
        <v>114</v>
      </c>
      <c r="H72" s="115">
        <v>573.69000000000005</v>
      </c>
      <c r="I72" s="88">
        <v>294.29000000000008</v>
      </c>
      <c r="J72" s="88">
        <v>391.38000000000005</v>
      </c>
      <c r="K72" s="88">
        <v>20.299999999999997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41.56</v>
      </c>
      <c r="X72">
        <v>2.9</v>
      </c>
      <c r="Y72">
        <v>13.24</v>
      </c>
      <c r="Z72">
        <v>28.53</v>
      </c>
      <c r="AA72">
        <v>4.08</v>
      </c>
      <c r="AB72">
        <v>0.97</v>
      </c>
      <c r="AC72">
        <v>0</v>
      </c>
      <c r="AD72">
        <v>186.05</v>
      </c>
      <c r="AE72">
        <v>0</v>
      </c>
      <c r="AF72">
        <v>0</v>
      </c>
      <c r="AG72">
        <v>66.45</v>
      </c>
      <c r="AH72">
        <v>0</v>
      </c>
      <c r="AI72">
        <v>0</v>
      </c>
      <c r="AJ72">
        <v>19.329999999999998</v>
      </c>
      <c r="AK72">
        <v>0.77</v>
      </c>
      <c r="AL72">
        <v>49.77</v>
      </c>
      <c r="AM72">
        <v>81.19</v>
      </c>
      <c r="AN72">
        <v>21.75</v>
      </c>
      <c r="AO72">
        <v>14.5</v>
      </c>
      <c r="AP72">
        <v>0</v>
      </c>
      <c r="AQ72">
        <v>27.5</v>
      </c>
      <c r="AR72">
        <v>37.96</v>
      </c>
      <c r="AS72">
        <v>21.81</v>
      </c>
      <c r="AT72">
        <v>49.95</v>
      </c>
      <c r="AU72">
        <v>96.65</v>
      </c>
      <c r="AV72">
        <v>190.99</v>
      </c>
      <c r="AW72">
        <v>36.729999999999997</v>
      </c>
      <c r="AX72">
        <v>1.45</v>
      </c>
      <c r="AY72">
        <v>49.77</v>
      </c>
      <c r="AZ72">
        <v>0.97</v>
      </c>
      <c r="BA72">
        <v>0.41</v>
      </c>
      <c r="BB72">
        <v>0.52</v>
      </c>
      <c r="BC72">
        <v>0.97</v>
      </c>
      <c r="BD72">
        <v>0.97</v>
      </c>
      <c r="BE72">
        <v>1.01</v>
      </c>
      <c r="BF72">
        <v>0.87</v>
      </c>
      <c r="BG72">
        <v>0.61</v>
      </c>
      <c r="BH72">
        <v>0.61</v>
      </c>
      <c r="BI72">
        <v>2.9</v>
      </c>
      <c r="BJ72">
        <v>0</v>
      </c>
      <c r="BK72">
        <v>24.16</v>
      </c>
      <c r="BL72">
        <v>22.79</v>
      </c>
      <c r="BM72">
        <v>60.41</v>
      </c>
      <c r="BN72">
        <v>75.010000000000005</v>
      </c>
      <c r="BO72">
        <v>25</v>
      </c>
      <c r="BP72">
        <v>14</v>
      </c>
      <c r="BQ72">
        <v>6</v>
      </c>
    </row>
    <row r="73" spans="7:69">
      <c r="G73" t="s">
        <v>115</v>
      </c>
      <c r="H73" s="115">
        <v>571.59</v>
      </c>
      <c r="I73" s="88">
        <v>293.3900000000001</v>
      </c>
      <c r="J73" s="88">
        <v>391.38000000000005</v>
      </c>
      <c r="K73" s="88">
        <v>20.299999999999997</v>
      </c>
      <c r="L73" s="88">
        <v>1.45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41.56</v>
      </c>
      <c r="X73">
        <v>2.9</v>
      </c>
      <c r="Y73">
        <v>13.24</v>
      </c>
      <c r="Z73">
        <v>28.53</v>
      </c>
      <c r="AA73">
        <v>4.08</v>
      </c>
      <c r="AB73">
        <v>0.97</v>
      </c>
      <c r="AC73">
        <v>0</v>
      </c>
      <c r="AD73">
        <v>186.05</v>
      </c>
      <c r="AE73">
        <v>0</v>
      </c>
      <c r="AF73">
        <v>0</v>
      </c>
      <c r="AG73">
        <v>66.45</v>
      </c>
      <c r="AH73">
        <v>0</v>
      </c>
      <c r="AI73">
        <v>0</v>
      </c>
      <c r="AJ73">
        <v>19.329999999999998</v>
      </c>
      <c r="AK73">
        <v>0.77</v>
      </c>
      <c r="AL73">
        <v>49.77</v>
      </c>
      <c r="AM73">
        <v>81.19</v>
      </c>
      <c r="AN73">
        <v>21.75</v>
      </c>
      <c r="AO73">
        <v>14.5</v>
      </c>
      <c r="AP73">
        <v>0</v>
      </c>
      <c r="AQ73">
        <v>27.5</v>
      </c>
      <c r="AR73">
        <v>37.96</v>
      </c>
      <c r="AS73">
        <v>21.81</v>
      </c>
      <c r="AT73">
        <v>49.95</v>
      </c>
      <c r="AU73">
        <v>96.65</v>
      </c>
      <c r="AV73">
        <v>190.99</v>
      </c>
      <c r="AW73">
        <v>36.729999999999997</v>
      </c>
      <c r="AX73">
        <v>1.45</v>
      </c>
      <c r="AY73">
        <v>49.77</v>
      </c>
      <c r="AZ73">
        <v>0.97</v>
      </c>
      <c r="BA73">
        <v>0.41</v>
      </c>
      <c r="BB73">
        <v>0.52</v>
      </c>
      <c r="BC73">
        <v>0.97</v>
      </c>
      <c r="BD73">
        <v>0.97</v>
      </c>
      <c r="BE73">
        <v>1.01</v>
      </c>
      <c r="BF73">
        <v>0.87</v>
      </c>
      <c r="BG73">
        <v>0.61</v>
      </c>
      <c r="BH73">
        <v>0.61</v>
      </c>
      <c r="BI73">
        <v>2.9</v>
      </c>
      <c r="BJ73">
        <v>0</v>
      </c>
      <c r="BK73">
        <v>24.16</v>
      </c>
      <c r="BL73">
        <v>22.79</v>
      </c>
      <c r="BM73">
        <v>60.41</v>
      </c>
      <c r="BN73">
        <v>75.010000000000005</v>
      </c>
      <c r="BO73">
        <v>25</v>
      </c>
      <c r="BP73">
        <v>11.9</v>
      </c>
      <c r="BQ73">
        <v>5.0999999999999996</v>
      </c>
    </row>
    <row r="74" spans="7:69">
      <c r="G74" t="s">
        <v>116</v>
      </c>
      <c r="H74" s="115">
        <v>570.19000000000005</v>
      </c>
      <c r="I74" s="88">
        <v>292.79000000000008</v>
      </c>
      <c r="J74" s="88">
        <v>391.38000000000005</v>
      </c>
      <c r="K74" s="88">
        <v>20.299999999999997</v>
      </c>
      <c r="L74" s="88">
        <v>1.45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41.56</v>
      </c>
      <c r="X74">
        <v>2.9</v>
      </c>
      <c r="Y74">
        <v>13.24</v>
      </c>
      <c r="Z74">
        <v>28.53</v>
      </c>
      <c r="AA74">
        <v>4.08</v>
      </c>
      <c r="AB74">
        <v>0.97</v>
      </c>
      <c r="AC74">
        <v>0</v>
      </c>
      <c r="AD74">
        <v>186.05</v>
      </c>
      <c r="AE74">
        <v>0</v>
      </c>
      <c r="AF74">
        <v>0</v>
      </c>
      <c r="AG74">
        <v>66.45</v>
      </c>
      <c r="AH74">
        <v>0</v>
      </c>
      <c r="AI74">
        <v>0</v>
      </c>
      <c r="AJ74">
        <v>19.329999999999998</v>
      </c>
      <c r="AK74">
        <v>0.77</v>
      </c>
      <c r="AL74">
        <v>49.77</v>
      </c>
      <c r="AM74">
        <v>81.19</v>
      </c>
      <c r="AN74">
        <v>21.75</v>
      </c>
      <c r="AO74">
        <v>14.5</v>
      </c>
      <c r="AP74">
        <v>0</v>
      </c>
      <c r="AQ74">
        <v>27.5</v>
      </c>
      <c r="AR74">
        <v>37.96</v>
      </c>
      <c r="AS74">
        <v>21.81</v>
      </c>
      <c r="AT74">
        <v>49.95</v>
      </c>
      <c r="AU74">
        <v>96.65</v>
      </c>
      <c r="AV74">
        <v>190.99</v>
      </c>
      <c r="AW74">
        <v>36.729999999999997</v>
      </c>
      <c r="AX74">
        <v>1.45</v>
      </c>
      <c r="AY74">
        <v>49.77</v>
      </c>
      <c r="AZ74">
        <v>0.97</v>
      </c>
      <c r="BA74">
        <v>0.41</v>
      </c>
      <c r="BB74">
        <v>0.52</v>
      </c>
      <c r="BC74">
        <v>0.97</v>
      </c>
      <c r="BD74">
        <v>0.97</v>
      </c>
      <c r="BE74">
        <v>1.01</v>
      </c>
      <c r="BF74">
        <v>0.87</v>
      </c>
      <c r="BG74">
        <v>0.61</v>
      </c>
      <c r="BH74">
        <v>0.61</v>
      </c>
      <c r="BI74">
        <v>2.9</v>
      </c>
      <c r="BJ74">
        <v>0</v>
      </c>
      <c r="BK74">
        <v>24.16</v>
      </c>
      <c r="BL74">
        <v>22.79</v>
      </c>
      <c r="BM74">
        <v>60.41</v>
      </c>
      <c r="BN74">
        <v>75.010000000000005</v>
      </c>
      <c r="BO74">
        <v>25</v>
      </c>
      <c r="BP74">
        <v>10.5</v>
      </c>
      <c r="BQ74">
        <v>4.5</v>
      </c>
    </row>
    <row r="75" spans="7:69">
      <c r="G75" t="s">
        <v>117</v>
      </c>
      <c r="H75" s="115">
        <v>566.69000000000005</v>
      </c>
      <c r="I75" s="88">
        <v>291.29000000000008</v>
      </c>
      <c r="J75" s="88">
        <v>391.38000000000005</v>
      </c>
      <c r="K75" s="88">
        <v>0.97</v>
      </c>
      <c r="L75" s="88">
        <v>1.45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41.56</v>
      </c>
      <c r="X75">
        <v>2.9</v>
      </c>
      <c r="Y75">
        <v>13.24</v>
      </c>
      <c r="Z75">
        <v>28.53</v>
      </c>
      <c r="AA75">
        <v>4.08</v>
      </c>
      <c r="AB75">
        <v>0.97</v>
      </c>
      <c r="AC75">
        <v>0</v>
      </c>
      <c r="AD75">
        <v>186.05</v>
      </c>
      <c r="AE75">
        <v>0</v>
      </c>
      <c r="AF75">
        <v>0</v>
      </c>
      <c r="AG75">
        <v>66.45</v>
      </c>
      <c r="AH75">
        <v>0</v>
      </c>
      <c r="AI75">
        <v>0</v>
      </c>
      <c r="AJ75">
        <v>0</v>
      </c>
      <c r="AK75">
        <v>0.77</v>
      </c>
      <c r="AL75">
        <v>49.77</v>
      </c>
      <c r="AM75">
        <v>81.19</v>
      </c>
      <c r="AN75">
        <v>21.75</v>
      </c>
      <c r="AO75">
        <v>14.5</v>
      </c>
      <c r="AP75">
        <v>0</v>
      </c>
      <c r="AQ75">
        <v>27.5</v>
      </c>
      <c r="AR75">
        <v>37.96</v>
      </c>
      <c r="AS75">
        <v>21.81</v>
      </c>
      <c r="AT75">
        <v>49.95</v>
      </c>
      <c r="AU75">
        <v>96.65</v>
      </c>
      <c r="AV75">
        <v>190.99</v>
      </c>
      <c r="AW75">
        <v>36.729999999999997</v>
      </c>
      <c r="AX75">
        <v>1.45</v>
      </c>
      <c r="AY75">
        <v>49.77</v>
      </c>
      <c r="AZ75">
        <v>0.97</v>
      </c>
      <c r="BA75">
        <v>0.41</v>
      </c>
      <c r="BB75">
        <v>0.52</v>
      </c>
      <c r="BC75">
        <v>0.97</v>
      </c>
      <c r="BD75">
        <v>0.97</v>
      </c>
      <c r="BE75">
        <v>1.01</v>
      </c>
      <c r="BF75">
        <v>0.87</v>
      </c>
      <c r="BG75">
        <v>0.61</v>
      </c>
      <c r="BH75">
        <v>0.61</v>
      </c>
      <c r="BI75">
        <v>2.9</v>
      </c>
      <c r="BJ75">
        <v>0</v>
      </c>
      <c r="BK75">
        <v>24.16</v>
      </c>
      <c r="BL75">
        <v>22.79</v>
      </c>
      <c r="BM75">
        <v>60.41</v>
      </c>
      <c r="BN75">
        <v>75.010000000000005</v>
      </c>
      <c r="BO75">
        <v>25</v>
      </c>
      <c r="BP75">
        <v>7</v>
      </c>
      <c r="BQ75">
        <v>3</v>
      </c>
    </row>
    <row r="76" spans="7:69">
      <c r="G76" t="s">
        <v>118</v>
      </c>
      <c r="H76" s="115">
        <v>565.99</v>
      </c>
      <c r="I76" s="88">
        <v>290.99000000000007</v>
      </c>
      <c r="J76" s="88">
        <v>391.38000000000005</v>
      </c>
      <c r="K76" s="88">
        <v>0.97</v>
      </c>
      <c r="L76" s="88">
        <v>1.45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41.56</v>
      </c>
      <c r="X76">
        <v>2.9</v>
      </c>
      <c r="Y76">
        <v>13.24</v>
      </c>
      <c r="Z76">
        <v>28.53</v>
      </c>
      <c r="AA76">
        <v>4.08</v>
      </c>
      <c r="AB76">
        <v>0.97</v>
      </c>
      <c r="AC76">
        <v>0</v>
      </c>
      <c r="AD76">
        <v>186.05</v>
      </c>
      <c r="AE76">
        <v>0</v>
      </c>
      <c r="AF76">
        <v>0</v>
      </c>
      <c r="AG76">
        <v>66.45</v>
      </c>
      <c r="AH76">
        <v>0</v>
      </c>
      <c r="AI76">
        <v>0</v>
      </c>
      <c r="AJ76">
        <v>0</v>
      </c>
      <c r="AK76">
        <v>0.77</v>
      </c>
      <c r="AL76">
        <v>49.77</v>
      </c>
      <c r="AM76">
        <v>81.19</v>
      </c>
      <c r="AN76">
        <v>21.75</v>
      </c>
      <c r="AO76">
        <v>14.5</v>
      </c>
      <c r="AP76">
        <v>0</v>
      </c>
      <c r="AQ76">
        <v>27.5</v>
      </c>
      <c r="AR76">
        <v>37.96</v>
      </c>
      <c r="AS76">
        <v>21.81</v>
      </c>
      <c r="AT76">
        <v>49.95</v>
      </c>
      <c r="AU76">
        <v>96.65</v>
      </c>
      <c r="AV76">
        <v>190.99</v>
      </c>
      <c r="AW76">
        <v>36.729999999999997</v>
      </c>
      <c r="AX76">
        <v>1.45</v>
      </c>
      <c r="AY76">
        <v>49.77</v>
      </c>
      <c r="AZ76">
        <v>0.97</v>
      </c>
      <c r="BA76">
        <v>0.41</v>
      </c>
      <c r="BB76">
        <v>0.52</v>
      </c>
      <c r="BC76">
        <v>0.97</v>
      </c>
      <c r="BD76">
        <v>0.97</v>
      </c>
      <c r="BE76">
        <v>1.01</v>
      </c>
      <c r="BF76">
        <v>0.87</v>
      </c>
      <c r="BG76">
        <v>0.61</v>
      </c>
      <c r="BH76">
        <v>0.61</v>
      </c>
      <c r="BI76">
        <v>2.9</v>
      </c>
      <c r="BJ76">
        <v>0</v>
      </c>
      <c r="BK76">
        <v>24.16</v>
      </c>
      <c r="BL76">
        <v>22.79</v>
      </c>
      <c r="BM76">
        <v>60.41</v>
      </c>
      <c r="BN76">
        <v>75.010000000000005</v>
      </c>
      <c r="BO76">
        <v>25</v>
      </c>
      <c r="BP76">
        <v>6.3</v>
      </c>
      <c r="BQ76">
        <v>2.7</v>
      </c>
    </row>
    <row r="77" spans="7:69">
      <c r="G77" t="s">
        <v>119</v>
      </c>
      <c r="H77" s="115">
        <v>563.8900000000001</v>
      </c>
      <c r="I77" s="88">
        <v>290.09000000000009</v>
      </c>
      <c r="J77" s="88">
        <v>391.38000000000005</v>
      </c>
      <c r="K77" s="88">
        <v>0.97</v>
      </c>
      <c r="L77" s="88">
        <v>1.45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41.56</v>
      </c>
      <c r="X77">
        <v>2.9</v>
      </c>
      <c r="Y77">
        <v>13.24</v>
      </c>
      <c r="Z77">
        <v>28.53</v>
      </c>
      <c r="AA77">
        <v>4.08</v>
      </c>
      <c r="AB77">
        <v>0.97</v>
      </c>
      <c r="AC77">
        <v>0</v>
      </c>
      <c r="AD77">
        <v>186.05</v>
      </c>
      <c r="AE77">
        <v>0</v>
      </c>
      <c r="AF77">
        <v>0</v>
      </c>
      <c r="AG77">
        <v>66.45</v>
      </c>
      <c r="AH77">
        <v>0</v>
      </c>
      <c r="AI77">
        <v>0</v>
      </c>
      <c r="AJ77">
        <v>0</v>
      </c>
      <c r="AK77">
        <v>0.77</v>
      </c>
      <c r="AL77">
        <v>49.77</v>
      </c>
      <c r="AM77">
        <v>81.19</v>
      </c>
      <c r="AN77">
        <v>21.75</v>
      </c>
      <c r="AO77">
        <v>14.5</v>
      </c>
      <c r="AP77">
        <v>0</v>
      </c>
      <c r="AQ77">
        <v>27.5</v>
      </c>
      <c r="AR77">
        <v>37.96</v>
      </c>
      <c r="AS77">
        <v>21.81</v>
      </c>
      <c r="AT77">
        <v>49.95</v>
      </c>
      <c r="AU77">
        <v>96.65</v>
      </c>
      <c r="AV77">
        <v>190.99</v>
      </c>
      <c r="AW77">
        <v>36.729999999999997</v>
      </c>
      <c r="AX77">
        <v>1.45</v>
      </c>
      <c r="AY77">
        <v>49.77</v>
      </c>
      <c r="AZ77">
        <v>0.97</v>
      </c>
      <c r="BA77">
        <v>0.41</v>
      </c>
      <c r="BB77">
        <v>0.52</v>
      </c>
      <c r="BC77">
        <v>0.97</v>
      </c>
      <c r="BD77">
        <v>0.97</v>
      </c>
      <c r="BE77">
        <v>1.01</v>
      </c>
      <c r="BF77">
        <v>0.87</v>
      </c>
      <c r="BG77">
        <v>0.61</v>
      </c>
      <c r="BH77">
        <v>0.61</v>
      </c>
      <c r="BI77">
        <v>2.9</v>
      </c>
      <c r="BJ77">
        <v>0</v>
      </c>
      <c r="BK77">
        <v>24.16</v>
      </c>
      <c r="BL77">
        <v>22.79</v>
      </c>
      <c r="BM77">
        <v>60.41</v>
      </c>
      <c r="BN77">
        <v>75.010000000000005</v>
      </c>
      <c r="BO77">
        <v>25</v>
      </c>
      <c r="BP77">
        <v>4.2</v>
      </c>
      <c r="BQ77">
        <v>1.8</v>
      </c>
    </row>
    <row r="78" spans="7:69">
      <c r="G78" t="s">
        <v>120</v>
      </c>
      <c r="H78" s="115">
        <v>562.49</v>
      </c>
      <c r="I78" s="88">
        <v>289.49000000000007</v>
      </c>
      <c r="J78" s="88">
        <v>391.38000000000005</v>
      </c>
      <c r="K78" s="88">
        <v>0.97</v>
      </c>
      <c r="L78" s="88">
        <v>1.45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41.56</v>
      </c>
      <c r="X78">
        <v>2.9</v>
      </c>
      <c r="Y78">
        <v>13.24</v>
      </c>
      <c r="Z78">
        <v>28.53</v>
      </c>
      <c r="AA78">
        <v>4.08</v>
      </c>
      <c r="AB78">
        <v>0.97</v>
      </c>
      <c r="AC78">
        <v>0</v>
      </c>
      <c r="AD78">
        <v>186.05</v>
      </c>
      <c r="AE78">
        <v>0</v>
      </c>
      <c r="AF78">
        <v>0</v>
      </c>
      <c r="AG78">
        <v>66.45</v>
      </c>
      <c r="AH78">
        <v>0</v>
      </c>
      <c r="AI78">
        <v>0</v>
      </c>
      <c r="AJ78">
        <v>0</v>
      </c>
      <c r="AK78">
        <v>0.77</v>
      </c>
      <c r="AL78">
        <v>49.77</v>
      </c>
      <c r="AM78">
        <v>81.19</v>
      </c>
      <c r="AN78">
        <v>21.75</v>
      </c>
      <c r="AO78">
        <v>14.5</v>
      </c>
      <c r="AP78">
        <v>0</v>
      </c>
      <c r="AQ78">
        <v>27.5</v>
      </c>
      <c r="AR78">
        <v>37.96</v>
      </c>
      <c r="AS78">
        <v>21.81</v>
      </c>
      <c r="AT78">
        <v>49.95</v>
      </c>
      <c r="AU78">
        <v>96.65</v>
      </c>
      <c r="AV78">
        <v>190.99</v>
      </c>
      <c r="AW78">
        <v>36.729999999999997</v>
      </c>
      <c r="AX78">
        <v>1.45</v>
      </c>
      <c r="AY78">
        <v>49.77</v>
      </c>
      <c r="AZ78">
        <v>0.97</v>
      </c>
      <c r="BA78">
        <v>0.41</v>
      </c>
      <c r="BB78">
        <v>0.52</v>
      </c>
      <c r="BC78">
        <v>0.97</v>
      </c>
      <c r="BD78">
        <v>0.97</v>
      </c>
      <c r="BE78">
        <v>1.01</v>
      </c>
      <c r="BF78">
        <v>0.87</v>
      </c>
      <c r="BG78">
        <v>0.61</v>
      </c>
      <c r="BH78">
        <v>0.61</v>
      </c>
      <c r="BI78">
        <v>2.9</v>
      </c>
      <c r="BJ78">
        <v>0</v>
      </c>
      <c r="BK78">
        <v>24.16</v>
      </c>
      <c r="BL78">
        <v>22.79</v>
      </c>
      <c r="BM78">
        <v>60.41</v>
      </c>
      <c r="BN78">
        <v>75.010000000000005</v>
      </c>
      <c r="BO78">
        <v>25</v>
      </c>
      <c r="BP78">
        <v>2.8</v>
      </c>
      <c r="BQ78">
        <v>1.2</v>
      </c>
    </row>
    <row r="79" spans="7:69">
      <c r="G79" t="s">
        <v>121</v>
      </c>
      <c r="H79" s="115">
        <v>561.74000000000012</v>
      </c>
      <c r="I79" s="88">
        <v>289.19000000000005</v>
      </c>
      <c r="J79" s="88">
        <v>391.38000000000005</v>
      </c>
      <c r="K79" s="88">
        <v>0.97</v>
      </c>
      <c r="L79" s="88">
        <v>1.45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41.56</v>
      </c>
      <c r="X79">
        <v>2.9</v>
      </c>
      <c r="Y79">
        <v>13.24</v>
      </c>
      <c r="Z79">
        <v>28.53</v>
      </c>
      <c r="AA79">
        <v>4.08</v>
      </c>
      <c r="AB79">
        <v>0.97</v>
      </c>
      <c r="AC79">
        <v>0</v>
      </c>
      <c r="AD79">
        <v>186.05</v>
      </c>
      <c r="AE79">
        <v>0</v>
      </c>
      <c r="AF79">
        <v>0</v>
      </c>
      <c r="AG79">
        <v>66.45</v>
      </c>
      <c r="AH79">
        <v>0</v>
      </c>
      <c r="AI79">
        <v>0</v>
      </c>
      <c r="AJ79">
        <v>0</v>
      </c>
      <c r="AK79">
        <v>0.77</v>
      </c>
      <c r="AL79">
        <v>49.77</v>
      </c>
      <c r="AM79">
        <v>81.19</v>
      </c>
      <c r="AN79">
        <v>21.75</v>
      </c>
      <c r="AO79">
        <v>14.5</v>
      </c>
      <c r="AP79">
        <v>0</v>
      </c>
      <c r="AQ79">
        <v>27.5</v>
      </c>
      <c r="AR79">
        <v>37.96</v>
      </c>
      <c r="AS79">
        <v>21.81</v>
      </c>
      <c r="AT79">
        <v>49.95</v>
      </c>
      <c r="AU79">
        <v>96.65</v>
      </c>
      <c r="AV79">
        <v>190.99</v>
      </c>
      <c r="AW79">
        <v>36.729999999999997</v>
      </c>
      <c r="AX79">
        <v>1.45</v>
      </c>
      <c r="AY79">
        <v>49.77</v>
      </c>
      <c r="AZ79">
        <v>0.97</v>
      </c>
      <c r="BA79">
        <v>0.41</v>
      </c>
      <c r="BB79">
        <v>0.52</v>
      </c>
      <c r="BC79">
        <v>0.97</v>
      </c>
      <c r="BD79">
        <v>0.97</v>
      </c>
      <c r="BE79">
        <v>1.01</v>
      </c>
      <c r="BF79">
        <v>0.82</v>
      </c>
      <c r="BG79">
        <v>0.61</v>
      </c>
      <c r="BH79">
        <v>0.61</v>
      </c>
      <c r="BI79">
        <v>0</v>
      </c>
      <c r="BJ79">
        <v>2.9</v>
      </c>
      <c r="BK79">
        <v>24.16</v>
      </c>
      <c r="BL79">
        <v>22.79</v>
      </c>
      <c r="BM79">
        <v>60.41</v>
      </c>
      <c r="BN79">
        <v>75.010000000000005</v>
      </c>
      <c r="BO79">
        <v>25</v>
      </c>
      <c r="BP79">
        <v>2.1</v>
      </c>
      <c r="BQ79">
        <v>0.9</v>
      </c>
    </row>
    <row r="80" spans="7:69">
      <c r="G80" t="s">
        <v>122</v>
      </c>
      <c r="H80" s="115">
        <v>560.34000000000015</v>
      </c>
      <c r="I80" s="88">
        <v>288.59000000000009</v>
      </c>
      <c r="J80" s="88">
        <v>391.38000000000005</v>
      </c>
      <c r="K80" s="88">
        <v>0.97</v>
      </c>
      <c r="L80" s="88">
        <v>1.45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41.56</v>
      </c>
      <c r="X80">
        <v>2.9</v>
      </c>
      <c r="Y80">
        <v>13.24</v>
      </c>
      <c r="Z80">
        <v>28.53</v>
      </c>
      <c r="AA80">
        <v>4.08</v>
      </c>
      <c r="AB80">
        <v>0.97</v>
      </c>
      <c r="AC80">
        <v>0</v>
      </c>
      <c r="AD80">
        <v>186.05</v>
      </c>
      <c r="AE80">
        <v>0</v>
      </c>
      <c r="AF80">
        <v>0</v>
      </c>
      <c r="AG80">
        <v>66.45</v>
      </c>
      <c r="AH80">
        <v>0</v>
      </c>
      <c r="AI80">
        <v>0</v>
      </c>
      <c r="AJ80">
        <v>0</v>
      </c>
      <c r="AK80">
        <v>0.77</v>
      </c>
      <c r="AL80">
        <v>49.77</v>
      </c>
      <c r="AM80">
        <v>81.19</v>
      </c>
      <c r="AN80">
        <v>21.75</v>
      </c>
      <c r="AO80">
        <v>14.5</v>
      </c>
      <c r="AP80">
        <v>0</v>
      </c>
      <c r="AQ80">
        <v>27.5</v>
      </c>
      <c r="AR80">
        <v>37.96</v>
      </c>
      <c r="AS80">
        <v>21.81</v>
      </c>
      <c r="AT80">
        <v>49.95</v>
      </c>
      <c r="AU80">
        <v>96.65</v>
      </c>
      <c r="AV80">
        <v>190.99</v>
      </c>
      <c r="AW80">
        <v>36.729999999999997</v>
      </c>
      <c r="AX80">
        <v>1.45</v>
      </c>
      <c r="AY80">
        <v>49.77</v>
      </c>
      <c r="AZ80">
        <v>0.97</v>
      </c>
      <c r="BA80">
        <v>0.41</v>
      </c>
      <c r="BB80">
        <v>0.52</v>
      </c>
      <c r="BC80">
        <v>0.97</v>
      </c>
      <c r="BD80">
        <v>0.97</v>
      </c>
      <c r="BE80">
        <v>1.01</v>
      </c>
      <c r="BF80">
        <v>0.82</v>
      </c>
      <c r="BG80">
        <v>0.61</v>
      </c>
      <c r="BH80">
        <v>0.61</v>
      </c>
      <c r="BI80">
        <v>0</v>
      </c>
      <c r="BJ80">
        <v>2.9</v>
      </c>
      <c r="BK80">
        <v>24.16</v>
      </c>
      <c r="BL80">
        <v>22.79</v>
      </c>
      <c r="BM80">
        <v>60.41</v>
      </c>
      <c r="BN80">
        <v>75.010000000000005</v>
      </c>
      <c r="BO80">
        <v>25</v>
      </c>
      <c r="BP80">
        <v>0.7</v>
      </c>
      <c r="BQ80">
        <v>0.3</v>
      </c>
    </row>
    <row r="81" spans="7:69">
      <c r="G81" t="s">
        <v>123</v>
      </c>
      <c r="H81" s="115">
        <v>559.6400000000001</v>
      </c>
      <c r="I81" s="88">
        <v>288.29000000000008</v>
      </c>
      <c r="J81" s="88">
        <v>391.38000000000005</v>
      </c>
      <c r="K81" s="88">
        <v>0.97</v>
      </c>
      <c r="L81" s="88">
        <v>1.45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41.56</v>
      </c>
      <c r="X81">
        <v>2.9</v>
      </c>
      <c r="Y81">
        <v>13.24</v>
      </c>
      <c r="Z81">
        <v>28.53</v>
      </c>
      <c r="AA81">
        <v>4.08</v>
      </c>
      <c r="AB81">
        <v>0.97</v>
      </c>
      <c r="AC81">
        <v>0</v>
      </c>
      <c r="AD81">
        <v>186.05</v>
      </c>
      <c r="AE81">
        <v>0</v>
      </c>
      <c r="AF81">
        <v>0</v>
      </c>
      <c r="AG81">
        <v>66.45</v>
      </c>
      <c r="AH81">
        <v>0</v>
      </c>
      <c r="AI81">
        <v>0</v>
      </c>
      <c r="AJ81">
        <v>0</v>
      </c>
      <c r="AK81">
        <v>0.77</v>
      </c>
      <c r="AL81">
        <v>49.77</v>
      </c>
      <c r="AM81">
        <v>81.19</v>
      </c>
      <c r="AN81">
        <v>21.75</v>
      </c>
      <c r="AO81">
        <v>14.5</v>
      </c>
      <c r="AP81">
        <v>0</v>
      </c>
      <c r="AQ81">
        <v>27.5</v>
      </c>
      <c r="AR81">
        <v>37.96</v>
      </c>
      <c r="AS81">
        <v>21.81</v>
      </c>
      <c r="AT81">
        <v>49.95</v>
      </c>
      <c r="AU81">
        <v>96.65</v>
      </c>
      <c r="AV81">
        <v>190.99</v>
      </c>
      <c r="AW81">
        <v>36.729999999999997</v>
      </c>
      <c r="AX81">
        <v>1.45</v>
      </c>
      <c r="AY81">
        <v>49.77</v>
      </c>
      <c r="AZ81">
        <v>0.97</v>
      </c>
      <c r="BA81">
        <v>0.41</v>
      </c>
      <c r="BB81">
        <v>0.52</v>
      </c>
      <c r="BC81">
        <v>0.97</v>
      </c>
      <c r="BD81">
        <v>0.97</v>
      </c>
      <c r="BE81">
        <v>1.01</v>
      </c>
      <c r="BF81">
        <v>0.82</v>
      </c>
      <c r="BG81">
        <v>0.61</v>
      </c>
      <c r="BH81">
        <v>0.61</v>
      </c>
      <c r="BI81">
        <v>0</v>
      </c>
      <c r="BJ81">
        <v>2.9</v>
      </c>
      <c r="BK81">
        <v>24.16</v>
      </c>
      <c r="BL81">
        <v>22.79</v>
      </c>
      <c r="BM81">
        <v>60.41</v>
      </c>
      <c r="BN81">
        <v>75.010000000000005</v>
      </c>
      <c r="BO81">
        <v>25</v>
      </c>
      <c r="BP81">
        <v>0</v>
      </c>
      <c r="BQ81">
        <v>0</v>
      </c>
    </row>
    <row r="82" spans="7:69">
      <c r="G82" t="s">
        <v>124</v>
      </c>
      <c r="H82" s="115">
        <v>559.6400000000001</v>
      </c>
      <c r="I82" s="88">
        <v>288.29000000000008</v>
      </c>
      <c r="J82" s="88">
        <v>391.38000000000005</v>
      </c>
      <c r="K82" s="88">
        <v>0.97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41.56</v>
      </c>
      <c r="X82">
        <v>2.9</v>
      </c>
      <c r="Y82">
        <v>13.24</v>
      </c>
      <c r="Z82">
        <v>28.53</v>
      </c>
      <c r="AA82">
        <v>4.08</v>
      </c>
      <c r="AB82">
        <v>0.97</v>
      </c>
      <c r="AC82">
        <v>0</v>
      </c>
      <c r="AD82">
        <v>186.05</v>
      </c>
      <c r="AE82">
        <v>0</v>
      </c>
      <c r="AF82">
        <v>0</v>
      </c>
      <c r="AG82">
        <v>66.45</v>
      </c>
      <c r="AH82">
        <v>0</v>
      </c>
      <c r="AI82">
        <v>0</v>
      </c>
      <c r="AJ82">
        <v>0</v>
      </c>
      <c r="AK82">
        <v>0.77</v>
      </c>
      <c r="AL82">
        <v>49.77</v>
      </c>
      <c r="AM82">
        <v>81.19</v>
      </c>
      <c r="AN82">
        <v>21.75</v>
      </c>
      <c r="AO82">
        <v>14.5</v>
      </c>
      <c r="AP82">
        <v>0</v>
      </c>
      <c r="AQ82">
        <v>27.5</v>
      </c>
      <c r="AR82">
        <v>37.96</v>
      </c>
      <c r="AS82">
        <v>21.81</v>
      </c>
      <c r="AT82">
        <v>49.95</v>
      </c>
      <c r="AU82">
        <v>96.65</v>
      </c>
      <c r="AV82">
        <v>190.99</v>
      </c>
      <c r="AW82">
        <v>36.729999999999997</v>
      </c>
      <c r="AX82">
        <v>1.45</v>
      </c>
      <c r="AY82">
        <v>49.77</v>
      </c>
      <c r="AZ82">
        <v>0.97</v>
      </c>
      <c r="BA82">
        <v>0.41</v>
      </c>
      <c r="BB82">
        <v>0.52</v>
      </c>
      <c r="BC82">
        <v>0.97</v>
      </c>
      <c r="BD82">
        <v>0.97</v>
      </c>
      <c r="BE82">
        <v>1.01</v>
      </c>
      <c r="BF82">
        <v>0.82</v>
      </c>
      <c r="BG82">
        <v>0.61</v>
      </c>
      <c r="BH82">
        <v>0.61</v>
      </c>
      <c r="BI82">
        <v>0</v>
      </c>
      <c r="BJ82">
        <v>2.9</v>
      </c>
      <c r="BK82">
        <v>24.16</v>
      </c>
      <c r="BL82">
        <v>22.79</v>
      </c>
      <c r="BM82">
        <v>60.41</v>
      </c>
      <c r="BN82">
        <v>75.010000000000005</v>
      </c>
      <c r="BO82">
        <v>25</v>
      </c>
      <c r="BP82">
        <v>0</v>
      </c>
      <c r="BQ82">
        <v>0</v>
      </c>
    </row>
    <row r="83" spans="7:69">
      <c r="G83" t="s">
        <v>125</v>
      </c>
      <c r="H83" s="115">
        <v>559.44000000000005</v>
      </c>
      <c r="I83" s="88">
        <v>288.29000000000008</v>
      </c>
      <c r="J83" s="88">
        <v>391.38000000000005</v>
      </c>
      <c r="K83" s="88">
        <v>0.97</v>
      </c>
      <c r="L83" s="88">
        <v>1.45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41.56</v>
      </c>
      <c r="X83">
        <v>2.9</v>
      </c>
      <c r="Y83">
        <v>13.24</v>
      </c>
      <c r="Z83">
        <v>28.53</v>
      </c>
      <c r="AA83">
        <v>4.08</v>
      </c>
      <c r="AB83">
        <v>0.97</v>
      </c>
      <c r="AC83">
        <v>0</v>
      </c>
      <c r="AD83">
        <v>186.05</v>
      </c>
      <c r="AE83">
        <v>0</v>
      </c>
      <c r="AF83">
        <v>0</v>
      </c>
      <c r="AG83">
        <v>66.45</v>
      </c>
      <c r="AH83">
        <v>0</v>
      </c>
      <c r="AI83">
        <v>0</v>
      </c>
      <c r="AJ83">
        <v>0</v>
      </c>
      <c r="AK83">
        <v>0.77</v>
      </c>
      <c r="AL83">
        <v>49.77</v>
      </c>
      <c r="AM83">
        <v>81.19</v>
      </c>
      <c r="AN83">
        <v>21.75</v>
      </c>
      <c r="AO83">
        <v>14.5</v>
      </c>
      <c r="AP83">
        <v>0</v>
      </c>
      <c r="AQ83">
        <v>27.5</v>
      </c>
      <c r="AR83">
        <v>37.96</v>
      </c>
      <c r="AS83">
        <v>21.81</v>
      </c>
      <c r="AT83">
        <v>49.95</v>
      </c>
      <c r="AU83">
        <v>96.65</v>
      </c>
      <c r="AV83">
        <v>190.99</v>
      </c>
      <c r="AW83">
        <v>36.729999999999997</v>
      </c>
      <c r="AX83">
        <v>1.45</v>
      </c>
      <c r="AY83">
        <v>49.77</v>
      </c>
      <c r="AZ83">
        <v>0.77</v>
      </c>
      <c r="BA83">
        <v>0.41</v>
      </c>
      <c r="BB83">
        <v>0.52</v>
      </c>
      <c r="BC83">
        <v>0.97</v>
      </c>
      <c r="BD83">
        <v>0.97</v>
      </c>
      <c r="BE83">
        <v>1.01</v>
      </c>
      <c r="BF83">
        <v>0.82</v>
      </c>
      <c r="BG83">
        <v>0.61</v>
      </c>
      <c r="BH83">
        <v>0.61</v>
      </c>
      <c r="BI83">
        <v>0</v>
      </c>
      <c r="BJ83">
        <v>2.9</v>
      </c>
      <c r="BK83">
        <v>24.16</v>
      </c>
      <c r="BL83">
        <v>22.79</v>
      </c>
      <c r="BM83">
        <v>60.41</v>
      </c>
      <c r="BN83">
        <v>75.010000000000005</v>
      </c>
      <c r="BO83">
        <v>25</v>
      </c>
      <c r="BP83">
        <v>0</v>
      </c>
      <c r="BQ83">
        <v>0</v>
      </c>
    </row>
    <row r="84" spans="7:69">
      <c r="G84" t="s">
        <v>126</v>
      </c>
      <c r="H84" s="115">
        <v>559.44000000000005</v>
      </c>
      <c r="I84" s="88">
        <v>288.29000000000008</v>
      </c>
      <c r="J84" s="88">
        <v>391.38000000000005</v>
      </c>
      <c r="K84" s="88">
        <v>0.97</v>
      </c>
      <c r="L84" s="88">
        <v>1.45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41.56</v>
      </c>
      <c r="X84">
        <v>2.9</v>
      </c>
      <c r="Y84">
        <v>13.24</v>
      </c>
      <c r="Z84">
        <v>28.53</v>
      </c>
      <c r="AA84">
        <v>4.08</v>
      </c>
      <c r="AB84">
        <v>0.97</v>
      </c>
      <c r="AC84">
        <v>0</v>
      </c>
      <c r="AD84">
        <v>186.05</v>
      </c>
      <c r="AE84">
        <v>0</v>
      </c>
      <c r="AF84">
        <v>0</v>
      </c>
      <c r="AG84">
        <v>66.45</v>
      </c>
      <c r="AH84">
        <v>0</v>
      </c>
      <c r="AI84">
        <v>0</v>
      </c>
      <c r="AJ84">
        <v>0</v>
      </c>
      <c r="AK84">
        <v>0.77</v>
      </c>
      <c r="AL84">
        <v>49.77</v>
      </c>
      <c r="AM84">
        <v>81.19</v>
      </c>
      <c r="AN84">
        <v>21.75</v>
      </c>
      <c r="AO84">
        <v>14.5</v>
      </c>
      <c r="AP84">
        <v>0</v>
      </c>
      <c r="AQ84">
        <v>27.5</v>
      </c>
      <c r="AR84">
        <v>37.96</v>
      </c>
      <c r="AS84">
        <v>21.81</v>
      </c>
      <c r="AT84">
        <v>49.95</v>
      </c>
      <c r="AU84">
        <v>96.65</v>
      </c>
      <c r="AV84">
        <v>190.99</v>
      </c>
      <c r="AW84">
        <v>36.729999999999997</v>
      </c>
      <c r="AX84">
        <v>1.45</v>
      </c>
      <c r="AY84">
        <v>49.77</v>
      </c>
      <c r="AZ84">
        <v>0.77</v>
      </c>
      <c r="BA84">
        <v>0.41</v>
      </c>
      <c r="BB84">
        <v>0.52</v>
      </c>
      <c r="BC84">
        <v>0.97</v>
      </c>
      <c r="BD84">
        <v>0.97</v>
      </c>
      <c r="BE84">
        <v>1.01</v>
      </c>
      <c r="BF84">
        <v>0.82</v>
      </c>
      <c r="BG84">
        <v>0.61</v>
      </c>
      <c r="BH84">
        <v>0.61</v>
      </c>
      <c r="BI84">
        <v>0</v>
      </c>
      <c r="BJ84">
        <v>2.9</v>
      </c>
      <c r="BK84">
        <v>24.16</v>
      </c>
      <c r="BL84">
        <v>22.79</v>
      </c>
      <c r="BM84">
        <v>60.41</v>
      </c>
      <c r="BN84">
        <v>75.010000000000005</v>
      </c>
      <c r="BO84">
        <v>25</v>
      </c>
      <c r="BP84">
        <v>0</v>
      </c>
      <c r="BQ84">
        <v>0</v>
      </c>
    </row>
    <row r="85" spans="7:69">
      <c r="G85" t="s">
        <v>127</v>
      </c>
      <c r="H85" s="115">
        <v>559.44000000000005</v>
      </c>
      <c r="I85" s="88">
        <v>288.29000000000008</v>
      </c>
      <c r="J85" s="88">
        <v>391.38000000000005</v>
      </c>
      <c r="K85" s="88">
        <v>0.97</v>
      </c>
      <c r="L85" s="88">
        <v>1.45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41.56</v>
      </c>
      <c r="X85">
        <v>2.9</v>
      </c>
      <c r="Y85">
        <v>13.24</v>
      </c>
      <c r="Z85">
        <v>28.53</v>
      </c>
      <c r="AA85">
        <v>4.08</v>
      </c>
      <c r="AB85">
        <v>0.97</v>
      </c>
      <c r="AC85">
        <v>0</v>
      </c>
      <c r="AD85">
        <v>186.05</v>
      </c>
      <c r="AE85">
        <v>0</v>
      </c>
      <c r="AF85">
        <v>0</v>
      </c>
      <c r="AG85">
        <v>66.45</v>
      </c>
      <c r="AH85">
        <v>0</v>
      </c>
      <c r="AI85">
        <v>0</v>
      </c>
      <c r="AJ85">
        <v>0</v>
      </c>
      <c r="AK85">
        <v>0.77</v>
      </c>
      <c r="AL85">
        <v>49.77</v>
      </c>
      <c r="AM85">
        <v>81.19</v>
      </c>
      <c r="AN85">
        <v>21.75</v>
      </c>
      <c r="AO85">
        <v>14.5</v>
      </c>
      <c r="AP85">
        <v>0</v>
      </c>
      <c r="AQ85">
        <v>27.5</v>
      </c>
      <c r="AR85">
        <v>37.96</v>
      </c>
      <c r="AS85">
        <v>21.81</v>
      </c>
      <c r="AT85">
        <v>49.95</v>
      </c>
      <c r="AU85">
        <v>96.65</v>
      </c>
      <c r="AV85">
        <v>190.99</v>
      </c>
      <c r="AW85">
        <v>36.729999999999997</v>
      </c>
      <c r="AX85">
        <v>1.45</v>
      </c>
      <c r="AY85">
        <v>49.77</v>
      </c>
      <c r="AZ85">
        <v>0.77</v>
      </c>
      <c r="BA85">
        <v>0.41</v>
      </c>
      <c r="BB85">
        <v>0.52</v>
      </c>
      <c r="BC85">
        <v>0.97</v>
      </c>
      <c r="BD85">
        <v>0.97</v>
      </c>
      <c r="BE85">
        <v>1.01</v>
      </c>
      <c r="BF85">
        <v>0.82</v>
      </c>
      <c r="BG85">
        <v>0.61</v>
      </c>
      <c r="BH85">
        <v>0.61</v>
      </c>
      <c r="BI85">
        <v>0</v>
      </c>
      <c r="BJ85">
        <v>2.9</v>
      </c>
      <c r="BK85">
        <v>24.16</v>
      </c>
      <c r="BL85">
        <v>22.79</v>
      </c>
      <c r="BM85">
        <v>60.41</v>
      </c>
      <c r="BN85">
        <v>75.010000000000005</v>
      </c>
      <c r="BO85">
        <v>25</v>
      </c>
      <c r="BP85">
        <v>0</v>
      </c>
      <c r="BQ85">
        <v>0</v>
      </c>
    </row>
    <row r="86" spans="7:69">
      <c r="G86" t="s">
        <v>128</v>
      </c>
      <c r="H86" s="115">
        <v>559.44000000000005</v>
      </c>
      <c r="I86" s="88">
        <v>288.29000000000008</v>
      </c>
      <c r="J86" s="88">
        <v>391.38000000000005</v>
      </c>
      <c r="K86" s="88">
        <v>0.97</v>
      </c>
      <c r="L86" s="88">
        <v>1.45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41.56</v>
      </c>
      <c r="X86">
        <v>2.9</v>
      </c>
      <c r="Y86">
        <v>13.24</v>
      </c>
      <c r="Z86">
        <v>28.53</v>
      </c>
      <c r="AA86">
        <v>4.08</v>
      </c>
      <c r="AB86">
        <v>0.97</v>
      </c>
      <c r="AC86">
        <v>0</v>
      </c>
      <c r="AD86">
        <v>186.05</v>
      </c>
      <c r="AE86">
        <v>0</v>
      </c>
      <c r="AF86">
        <v>0</v>
      </c>
      <c r="AG86">
        <v>66.45</v>
      </c>
      <c r="AH86">
        <v>0</v>
      </c>
      <c r="AI86">
        <v>0</v>
      </c>
      <c r="AJ86">
        <v>0</v>
      </c>
      <c r="AK86">
        <v>0.77</v>
      </c>
      <c r="AL86">
        <v>49.77</v>
      </c>
      <c r="AM86">
        <v>81.19</v>
      </c>
      <c r="AN86">
        <v>21.75</v>
      </c>
      <c r="AO86">
        <v>14.5</v>
      </c>
      <c r="AP86">
        <v>0</v>
      </c>
      <c r="AQ86">
        <v>27.5</v>
      </c>
      <c r="AR86">
        <v>37.96</v>
      </c>
      <c r="AS86">
        <v>21.81</v>
      </c>
      <c r="AT86">
        <v>49.95</v>
      </c>
      <c r="AU86">
        <v>96.65</v>
      </c>
      <c r="AV86">
        <v>190.99</v>
      </c>
      <c r="AW86">
        <v>36.729999999999997</v>
      </c>
      <c r="AX86">
        <v>1.45</v>
      </c>
      <c r="AY86">
        <v>49.77</v>
      </c>
      <c r="AZ86">
        <v>0.77</v>
      </c>
      <c r="BA86">
        <v>0.41</v>
      </c>
      <c r="BB86">
        <v>0.52</v>
      </c>
      <c r="BC86">
        <v>0.97</v>
      </c>
      <c r="BD86">
        <v>0.97</v>
      </c>
      <c r="BE86">
        <v>1.01</v>
      </c>
      <c r="BF86">
        <v>0.82</v>
      </c>
      <c r="BG86">
        <v>0.61</v>
      </c>
      <c r="BH86">
        <v>0.61</v>
      </c>
      <c r="BI86">
        <v>0</v>
      </c>
      <c r="BJ86">
        <v>2.9</v>
      </c>
      <c r="BK86">
        <v>24.16</v>
      </c>
      <c r="BL86">
        <v>22.79</v>
      </c>
      <c r="BM86">
        <v>60.41</v>
      </c>
      <c r="BN86">
        <v>75.010000000000005</v>
      </c>
      <c r="BO86">
        <v>25</v>
      </c>
      <c r="BP86">
        <v>0</v>
      </c>
      <c r="BQ86">
        <v>0</v>
      </c>
    </row>
    <row r="87" spans="7:69">
      <c r="G87" t="s">
        <v>129</v>
      </c>
      <c r="H87" s="115">
        <v>559.39</v>
      </c>
      <c r="I87" s="88">
        <v>320.09000000000003</v>
      </c>
      <c r="J87" s="88">
        <v>391.38000000000005</v>
      </c>
      <c r="K87" s="88">
        <v>0.97</v>
      </c>
      <c r="L87" s="88">
        <v>1.45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41.56</v>
      </c>
      <c r="X87">
        <v>2.9</v>
      </c>
      <c r="Y87">
        <v>13.24</v>
      </c>
      <c r="Z87">
        <v>28.53</v>
      </c>
      <c r="AA87">
        <v>4.08</v>
      </c>
      <c r="AB87">
        <v>0.97</v>
      </c>
      <c r="AC87">
        <v>0</v>
      </c>
      <c r="AD87">
        <v>186.05</v>
      </c>
      <c r="AE87">
        <v>0</v>
      </c>
      <c r="AF87">
        <v>0</v>
      </c>
      <c r="AG87">
        <v>66.45</v>
      </c>
      <c r="AH87">
        <v>0</v>
      </c>
      <c r="AI87">
        <v>0</v>
      </c>
      <c r="AJ87">
        <v>0</v>
      </c>
      <c r="AK87">
        <v>0.77</v>
      </c>
      <c r="AL87">
        <v>49.77</v>
      </c>
      <c r="AM87">
        <v>81.19</v>
      </c>
      <c r="AN87">
        <v>21.75</v>
      </c>
      <c r="AO87">
        <v>14.5</v>
      </c>
      <c r="AP87">
        <v>14.5</v>
      </c>
      <c r="AQ87">
        <v>27.5</v>
      </c>
      <c r="AR87">
        <v>37.96</v>
      </c>
      <c r="AS87">
        <v>21.81</v>
      </c>
      <c r="AT87">
        <v>67.25</v>
      </c>
      <c r="AU87">
        <v>96.65</v>
      </c>
      <c r="AV87">
        <v>190.99</v>
      </c>
      <c r="AW87">
        <v>36.729999999999997</v>
      </c>
      <c r="AX87">
        <v>1.45</v>
      </c>
      <c r="AY87">
        <v>49.77</v>
      </c>
      <c r="AZ87">
        <v>0.77</v>
      </c>
      <c r="BA87">
        <v>0.41</v>
      </c>
      <c r="BB87">
        <v>0.52</v>
      </c>
      <c r="BC87">
        <v>0.97</v>
      </c>
      <c r="BD87">
        <v>0.97</v>
      </c>
      <c r="BE87">
        <v>1.01</v>
      </c>
      <c r="BF87">
        <v>0.77</v>
      </c>
      <c r="BG87">
        <v>0.61</v>
      </c>
      <c r="BH87">
        <v>0.61</v>
      </c>
      <c r="BI87">
        <v>0</v>
      </c>
      <c r="BJ87">
        <v>2.9</v>
      </c>
      <c r="BK87">
        <v>24.16</v>
      </c>
      <c r="BL87">
        <v>22.79</v>
      </c>
      <c r="BM87">
        <v>60.41</v>
      </c>
      <c r="BN87">
        <v>75.010000000000005</v>
      </c>
      <c r="BO87">
        <v>25</v>
      </c>
      <c r="BP87">
        <v>0</v>
      </c>
      <c r="BQ87">
        <v>0</v>
      </c>
    </row>
    <row r="88" spans="7:69">
      <c r="G88" t="s">
        <v>130</v>
      </c>
      <c r="H88" s="115">
        <v>559.39</v>
      </c>
      <c r="I88" s="88">
        <v>320.09000000000003</v>
      </c>
      <c r="J88" s="88">
        <v>391.38000000000005</v>
      </c>
      <c r="K88" s="88">
        <v>0.97</v>
      </c>
      <c r="L88" s="88">
        <v>1.45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41.56</v>
      </c>
      <c r="X88">
        <v>2.9</v>
      </c>
      <c r="Y88">
        <v>13.24</v>
      </c>
      <c r="Z88">
        <v>28.53</v>
      </c>
      <c r="AA88">
        <v>4.08</v>
      </c>
      <c r="AB88">
        <v>0.97</v>
      </c>
      <c r="AC88">
        <v>0</v>
      </c>
      <c r="AD88">
        <v>186.05</v>
      </c>
      <c r="AE88">
        <v>0</v>
      </c>
      <c r="AF88">
        <v>0</v>
      </c>
      <c r="AG88">
        <v>66.45</v>
      </c>
      <c r="AH88">
        <v>0</v>
      </c>
      <c r="AI88">
        <v>0</v>
      </c>
      <c r="AJ88">
        <v>0</v>
      </c>
      <c r="AK88">
        <v>0.77</v>
      </c>
      <c r="AL88">
        <v>49.77</v>
      </c>
      <c r="AM88">
        <v>81.19</v>
      </c>
      <c r="AN88">
        <v>21.75</v>
      </c>
      <c r="AO88">
        <v>14.5</v>
      </c>
      <c r="AP88">
        <v>14.5</v>
      </c>
      <c r="AQ88">
        <v>27.5</v>
      </c>
      <c r="AR88">
        <v>37.96</v>
      </c>
      <c r="AS88">
        <v>21.81</v>
      </c>
      <c r="AT88">
        <v>67.25</v>
      </c>
      <c r="AU88">
        <v>96.65</v>
      </c>
      <c r="AV88">
        <v>190.99</v>
      </c>
      <c r="AW88">
        <v>36.729999999999997</v>
      </c>
      <c r="AX88">
        <v>1.45</v>
      </c>
      <c r="AY88">
        <v>49.77</v>
      </c>
      <c r="AZ88">
        <v>0.77</v>
      </c>
      <c r="BA88">
        <v>0.41</v>
      </c>
      <c r="BB88">
        <v>0.52</v>
      </c>
      <c r="BC88">
        <v>0.97</v>
      </c>
      <c r="BD88">
        <v>0.97</v>
      </c>
      <c r="BE88">
        <v>1.01</v>
      </c>
      <c r="BF88">
        <v>0.77</v>
      </c>
      <c r="BG88">
        <v>0.61</v>
      </c>
      <c r="BH88">
        <v>0.61</v>
      </c>
      <c r="BI88">
        <v>0</v>
      </c>
      <c r="BJ88">
        <v>2.9</v>
      </c>
      <c r="BK88">
        <v>24.16</v>
      </c>
      <c r="BL88">
        <v>22.79</v>
      </c>
      <c r="BM88">
        <v>60.41</v>
      </c>
      <c r="BN88">
        <v>75.010000000000005</v>
      </c>
      <c r="BO88">
        <v>25</v>
      </c>
      <c r="BP88">
        <v>0</v>
      </c>
      <c r="BQ88">
        <v>0</v>
      </c>
    </row>
    <row r="89" spans="7:69">
      <c r="G89" t="s">
        <v>131</v>
      </c>
      <c r="H89" s="115">
        <v>559.39</v>
      </c>
      <c r="I89" s="88">
        <v>320.09000000000003</v>
      </c>
      <c r="J89" s="88">
        <v>391.38000000000005</v>
      </c>
      <c r="K89" s="88">
        <v>0.97</v>
      </c>
      <c r="L89" s="88">
        <v>1.45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41.56</v>
      </c>
      <c r="X89">
        <v>2.9</v>
      </c>
      <c r="Y89">
        <v>13.24</v>
      </c>
      <c r="Z89">
        <v>28.53</v>
      </c>
      <c r="AA89">
        <v>4.08</v>
      </c>
      <c r="AB89">
        <v>0.97</v>
      </c>
      <c r="AC89">
        <v>0</v>
      </c>
      <c r="AD89">
        <v>186.05</v>
      </c>
      <c r="AE89">
        <v>0</v>
      </c>
      <c r="AF89">
        <v>0</v>
      </c>
      <c r="AG89">
        <v>66.45</v>
      </c>
      <c r="AH89">
        <v>0</v>
      </c>
      <c r="AI89">
        <v>0</v>
      </c>
      <c r="AJ89">
        <v>0</v>
      </c>
      <c r="AK89">
        <v>0.77</v>
      </c>
      <c r="AL89">
        <v>49.77</v>
      </c>
      <c r="AM89">
        <v>81.19</v>
      </c>
      <c r="AN89">
        <v>21.75</v>
      </c>
      <c r="AO89">
        <v>14.5</v>
      </c>
      <c r="AP89">
        <v>14.5</v>
      </c>
      <c r="AQ89">
        <v>27.5</v>
      </c>
      <c r="AR89">
        <v>37.96</v>
      </c>
      <c r="AS89">
        <v>21.81</v>
      </c>
      <c r="AT89">
        <v>67.25</v>
      </c>
      <c r="AU89">
        <v>96.65</v>
      </c>
      <c r="AV89">
        <v>190.99</v>
      </c>
      <c r="AW89">
        <v>36.729999999999997</v>
      </c>
      <c r="AX89">
        <v>1.45</v>
      </c>
      <c r="AY89">
        <v>49.77</v>
      </c>
      <c r="AZ89">
        <v>0.77</v>
      </c>
      <c r="BA89">
        <v>0.41</v>
      </c>
      <c r="BB89">
        <v>0.52</v>
      </c>
      <c r="BC89">
        <v>0.97</v>
      </c>
      <c r="BD89">
        <v>0.97</v>
      </c>
      <c r="BE89">
        <v>1.01</v>
      </c>
      <c r="BF89">
        <v>0.77</v>
      </c>
      <c r="BG89">
        <v>0.61</v>
      </c>
      <c r="BH89">
        <v>0.61</v>
      </c>
      <c r="BI89">
        <v>0</v>
      </c>
      <c r="BJ89">
        <v>2.9</v>
      </c>
      <c r="BK89">
        <v>24.16</v>
      </c>
      <c r="BL89">
        <v>22.79</v>
      </c>
      <c r="BM89">
        <v>60.41</v>
      </c>
      <c r="BN89">
        <v>75.010000000000005</v>
      </c>
      <c r="BO89">
        <v>25</v>
      </c>
      <c r="BP89">
        <v>0</v>
      </c>
      <c r="BQ89">
        <v>0</v>
      </c>
    </row>
    <row r="90" spans="7:69">
      <c r="G90" t="s">
        <v>132</v>
      </c>
      <c r="H90" s="115">
        <v>559.39</v>
      </c>
      <c r="I90" s="88">
        <v>320.09000000000003</v>
      </c>
      <c r="J90" s="88">
        <v>391.38000000000005</v>
      </c>
      <c r="K90" s="88">
        <v>0.97</v>
      </c>
      <c r="L90" s="88">
        <v>1.45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41.56</v>
      </c>
      <c r="X90">
        <v>2.9</v>
      </c>
      <c r="Y90">
        <v>13.24</v>
      </c>
      <c r="Z90">
        <v>28.53</v>
      </c>
      <c r="AA90">
        <v>4.08</v>
      </c>
      <c r="AB90">
        <v>0.97</v>
      </c>
      <c r="AC90">
        <v>0</v>
      </c>
      <c r="AD90">
        <v>186.05</v>
      </c>
      <c r="AE90">
        <v>0</v>
      </c>
      <c r="AF90">
        <v>0</v>
      </c>
      <c r="AG90">
        <v>66.45</v>
      </c>
      <c r="AH90">
        <v>0</v>
      </c>
      <c r="AI90">
        <v>0</v>
      </c>
      <c r="AJ90">
        <v>0</v>
      </c>
      <c r="AK90">
        <v>0.77</v>
      </c>
      <c r="AL90">
        <v>49.77</v>
      </c>
      <c r="AM90">
        <v>81.19</v>
      </c>
      <c r="AN90">
        <v>21.75</v>
      </c>
      <c r="AO90">
        <v>14.5</v>
      </c>
      <c r="AP90">
        <v>14.5</v>
      </c>
      <c r="AQ90">
        <v>27.5</v>
      </c>
      <c r="AR90">
        <v>37.96</v>
      </c>
      <c r="AS90">
        <v>21.81</v>
      </c>
      <c r="AT90">
        <v>67.25</v>
      </c>
      <c r="AU90">
        <v>96.65</v>
      </c>
      <c r="AV90">
        <v>190.99</v>
      </c>
      <c r="AW90">
        <v>36.729999999999997</v>
      </c>
      <c r="AX90">
        <v>1.45</v>
      </c>
      <c r="AY90">
        <v>49.77</v>
      </c>
      <c r="AZ90">
        <v>0.77</v>
      </c>
      <c r="BA90">
        <v>0.41</v>
      </c>
      <c r="BB90">
        <v>0.52</v>
      </c>
      <c r="BC90">
        <v>0.97</v>
      </c>
      <c r="BD90">
        <v>0.97</v>
      </c>
      <c r="BE90">
        <v>1.01</v>
      </c>
      <c r="BF90">
        <v>0.77</v>
      </c>
      <c r="BG90">
        <v>0.61</v>
      </c>
      <c r="BH90">
        <v>0.61</v>
      </c>
      <c r="BI90">
        <v>0</v>
      </c>
      <c r="BJ90">
        <v>2.9</v>
      </c>
      <c r="BK90">
        <v>24.16</v>
      </c>
      <c r="BL90">
        <v>22.79</v>
      </c>
      <c r="BM90">
        <v>60.41</v>
      </c>
      <c r="BN90">
        <v>75.010000000000005</v>
      </c>
      <c r="BO90">
        <v>25</v>
      </c>
      <c r="BP90">
        <v>0</v>
      </c>
      <c r="BQ90">
        <v>0</v>
      </c>
    </row>
    <row r="91" spans="7:69">
      <c r="G91" t="s">
        <v>133</v>
      </c>
      <c r="H91" s="115">
        <v>741.3399999999998</v>
      </c>
      <c r="I91" s="88">
        <v>380.74</v>
      </c>
      <c r="J91" s="88">
        <v>391.38000000000005</v>
      </c>
      <c r="K91" s="88">
        <v>0.97</v>
      </c>
      <c r="L91" s="88">
        <v>1.45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41.56</v>
      </c>
      <c r="X91">
        <v>2.9</v>
      </c>
      <c r="Y91">
        <v>13.24</v>
      </c>
      <c r="Z91">
        <v>28.53</v>
      </c>
      <c r="AA91">
        <v>4.08</v>
      </c>
      <c r="AB91">
        <v>0.97</v>
      </c>
      <c r="AC91">
        <v>0</v>
      </c>
      <c r="AD91">
        <v>186.05</v>
      </c>
      <c r="AE91">
        <v>105.11</v>
      </c>
      <c r="AF91">
        <v>76.84</v>
      </c>
      <c r="AG91">
        <v>66.45</v>
      </c>
      <c r="AH91">
        <v>35.04</v>
      </c>
      <c r="AI91">
        <v>25.61</v>
      </c>
      <c r="AJ91">
        <v>0</v>
      </c>
      <c r="AK91">
        <v>0.77</v>
      </c>
      <c r="AL91">
        <v>49.77</v>
      </c>
      <c r="AM91">
        <v>81.19</v>
      </c>
      <c r="AN91">
        <v>21.75</v>
      </c>
      <c r="AO91">
        <v>14.5</v>
      </c>
      <c r="AP91">
        <v>14.5</v>
      </c>
      <c r="AQ91">
        <v>27.5</v>
      </c>
      <c r="AR91">
        <v>37.96</v>
      </c>
      <c r="AS91">
        <v>21.81</v>
      </c>
      <c r="AT91">
        <v>67.25</v>
      </c>
      <c r="AU91">
        <v>96.65</v>
      </c>
      <c r="AV91">
        <v>190.99</v>
      </c>
      <c r="AW91">
        <v>36.729999999999997</v>
      </c>
      <c r="AX91">
        <v>1.45</v>
      </c>
      <c r="AY91">
        <v>49.77</v>
      </c>
      <c r="AZ91">
        <v>0.77</v>
      </c>
      <c r="BA91">
        <v>0.41</v>
      </c>
      <c r="BB91">
        <v>0.52</v>
      </c>
      <c r="BC91">
        <v>0.97</v>
      </c>
      <c r="BD91">
        <v>0.97</v>
      </c>
      <c r="BE91">
        <v>1.01</v>
      </c>
      <c r="BF91">
        <v>0.77</v>
      </c>
      <c r="BG91">
        <v>0.61</v>
      </c>
      <c r="BH91">
        <v>0.61</v>
      </c>
      <c r="BI91">
        <v>0</v>
      </c>
      <c r="BJ91">
        <v>2.9</v>
      </c>
      <c r="BK91">
        <v>24.16</v>
      </c>
      <c r="BL91">
        <v>22.79</v>
      </c>
      <c r="BM91">
        <v>60.41</v>
      </c>
      <c r="BN91">
        <v>75.010000000000005</v>
      </c>
      <c r="BO91">
        <v>25</v>
      </c>
      <c r="BP91">
        <v>0</v>
      </c>
      <c r="BQ91">
        <v>0</v>
      </c>
    </row>
    <row r="92" spans="7:69">
      <c r="G92" t="s">
        <v>134</v>
      </c>
      <c r="H92" s="115">
        <v>741.3399999999998</v>
      </c>
      <c r="I92" s="88">
        <v>380.74</v>
      </c>
      <c r="J92" s="88">
        <v>391.38000000000005</v>
      </c>
      <c r="K92" s="88">
        <v>0.97</v>
      </c>
      <c r="L92" s="88">
        <v>1.45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41.56</v>
      </c>
      <c r="X92">
        <v>2.9</v>
      </c>
      <c r="Y92">
        <v>13.24</v>
      </c>
      <c r="Z92">
        <v>28.53</v>
      </c>
      <c r="AA92">
        <v>4.08</v>
      </c>
      <c r="AB92">
        <v>0.97</v>
      </c>
      <c r="AC92">
        <v>0</v>
      </c>
      <c r="AD92">
        <v>186.05</v>
      </c>
      <c r="AE92">
        <v>105.11</v>
      </c>
      <c r="AF92">
        <v>76.84</v>
      </c>
      <c r="AG92">
        <v>66.45</v>
      </c>
      <c r="AH92">
        <v>35.04</v>
      </c>
      <c r="AI92">
        <v>25.61</v>
      </c>
      <c r="AJ92">
        <v>0</v>
      </c>
      <c r="AK92">
        <v>0.77</v>
      </c>
      <c r="AL92">
        <v>49.77</v>
      </c>
      <c r="AM92">
        <v>81.19</v>
      </c>
      <c r="AN92">
        <v>21.75</v>
      </c>
      <c r="AO92">
        <v>14.5</v>
      </c>
      <c r="AP92">
        <v>14.5</v>
      </c>
      <c r="AQ92">
        <v>27.5</v>
      </c>
      <c r="AR92">
        <v>37.96</v>
      </c>
      <c r="AS92">
        <v>21.81</v>
      </c>
      <c r="AT92">
        <v>67.25</v>
      </c>
      <c r="AU92">
        <v>96.65</v>
      </c>
      <c r="AV92">
        <v>190.99</v>
      </c>
      <c r="AW92">
        <v>36.729999999999997</v>
      </c>
      <c r="AX92">
        <v>1.45</v>
      </c>
      <c r="AY92">
        <v>49.77</v>
      </c>
      <c r="AZ92">
        <v>0.77</v>
      </c>
      <c r="BA92">
        <v>0.41</v>
      </c>
      <c r="BB92">
        <v>0.52</v>
      </c>
      <c r="BC92">
        <v>0.97</v>
      </c>
      <c r="BD92">
        <v>0.97</v>
      </c>
      <c r="BE92">
        <v>1.01</v>
      </c>
      <c r="BF92">
        <v>0.77</v>
      </c>
      <c r="BG92">
        <v>0.61</v>
      </c>
      <c r="BH92">
        <v>0.61</v>
      </c>
      <c r="BI92">
        <v>0</v>
      </c>
      <c r="BJ92">
        <v>2.9</v>
      </c>
      <c r="BK92">
        <v>24.16</v>
      </c>
      <c r="BL92">
        <v>22.79</v>
      </c>
      <c r="BM92">
        <v>60.41</v>
      </c>
      <c r="BN92">
        <v>75.010000000000005</v>
      </c>
      <c r="BO92">
        <v>25</v>
      </c>
      <c r="BP92">
        <v>0</v>
      </c>
      <c r="BQ92">
        <v>0</v>
      </c>
    </row>
    <row r="93" spans="7:69">
      <c r="G93" t="s">
        <v>135</v>
      </c>
      <c r="H93" s="115">
        <v>741.3399999999998</v>
      </c>
      <c r="I93" s="88">
        <v>380.74</v>
      </c>
      <c r="J93" s="88">
        <v>391.38000000000005</v>
      </c>
      <c r="K93" s="88">
        <v>0.97</v>
      </c>
      <c r="L93" s="88">
        <v>1.45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41.56</v>
      </c>
      <c r="X93">
        <v>2.9</v>
      </c>
      <c r="Y93">
        <v>13.24</v>
      </c>
      <c r="Z93">
        <v>28.53</v>
      </c>
      <c r="AA93">
        <v>4.08</v>
      </c>
      <c r="AB93">
        <v>0.97</v>
      </c>
      <c r="AC93">
        <v>0</v>
      </c>
      <c r="AD93">
        <v>186.05</v>
      </c>
      <c r="AE93">
        <v>105.11</v>
      </c>
      <c r="AF93">
        <v>76.84</v>
      </c>
      <c r="AG93">
        <v>66.45</v>
      </c>
      <c r="AH93">
        <v>35.04</v>
      </c>
      <c r="AI93">
        <v>25.61</v>
      </c>
      <c r="AJ93">
        <v>0</v>
      </c>
      <c r="AK93">
        <v>0.77</v>
      </c>
      <c r="AL93">
        <v>49.77</v>
      </c>
      <c r="AM93">
        <v>81.19</v>
      </c>
      <c r="AN93">
        <v>21.75</v>
      </c>
      <c r="AO93">
        <v>14.5</v>
      </c>
      <c r="AP93">
        <v>14.5</v>
      </c>
      <c r="AQ93">
        <v>27.5</v>
      </c>
      <c r="AR93">
        <v>37.96</v>
      </c>
      <c r="AS93">
        <v>21.81</v>
      </c>
      <c r="AT93">
        <v>67.25</v>
      </c>
      <c r="AU93">
        <v>96.65</v>
      </c>
      <c r="AV93">
        <v>190.99</v>
      </c>
      <c r="AW93">
        <v>36.729999999999997</v>
      </c>
      <c r="AX93">
        <v>1.45</v>
      </c>
      <c r="AY93">
        <v>49.77</v>
      </c>
      <c r="AZ93">
        <v>0.77</v>
      </c>
      <c r="BA93">
        <v>0.41</v>
      </c>
      <c r="BB93">
        <v>0.52</v>
      </c>
      <c r="BC93">
        <v>0.97</v>
      </c>
      <c r="BD93">
        <v>0.97</v>
      </c>
      <c r="BE93">
        <v>1.01</v>
      </c>
      <c r="BF93">
        <v>0.77</v>
      </c>
      <c r="BG93">
        <v>0.61</v>
      </c>
      <c r="BH93">
        <v>0.61</v>
      </c>
      <c r="BI93">
        <v>0</v>
      </c>
      <c r="BJ93">
        <v>2.9</v>
      </c>
      <c r="BK93">
        <v>24.16</v>
      </c>
      <c r="BL93">
        <v>22.79</v>
      </c>
      <c r="BM93">
        <v>60.41</v>
      </c>
      <c r="BN93">
        <v>75.010000000000005</v>
      </c>
      <c r="BO93">
        <v>25</v>
      </c>
      <c r="BP93">
        <v>0</v>
      </c>
      <c r="BQ93">
        <v>0</v>
      </c>
    </row>
    <row r="94" spans="7:69">
      <c r="G94" t="s">
        <v>136</v>
      </c>
      <c r="H94" s="115">
        <v>741.3399999999998</v>
      </c>
      <c r="I94" s="88">
        <v>380.74</v>
      </c>
      <c r="J94" s="88">
        <v>391.38000000000005</v>
      </c>
      <c r="K94" s="88">
        <v>0.97</v>
      </c>
      <c r="L94" s="88">
        <v>1.45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41.56</v>
      </c>
      <c r="X94">
        <v>2.9</v>
      </c>
      <c r="Y94">
        <v>13.24</v>
      </c>
      <c r="Z94">
        <v>28.53</v>
      </c>
      <c r="AA94">
        <v>4.08</v>
      </c>
      <c r="AB94">
        <v>0.97</v>
      </c>
      <c r="AC94">
        <v>0</v>
      </c>
      <c r="AD94">
        <v>186.05</v>
      </c>
      <c r="AE94">
        <v>105.11</v>
      </c>
      <c r="AF94">
        <v>76.84</v>
      </c>
      <c r="AG94">
        <v>66.45</v>
      </c>
      <c r="AH94">
        <v>35.04</v>
      </c>
      <c r="AI94">
        <v>25.61</v>
      </c>
      <c r="AJ94">
        <v>0</v>
      </c>
      <c r="AK94">
        <v>0.77</v>
      </c>
      <c r="AL94">
        <v>49.77</v>
      </c>
      <c r="AM94">
        <v>81.19</v>
      </c>
      <c r="AN94">
        <v>21.75</v>
      </c>
      <c r="AO94">
        <v>14.5</v>
      </c>
      <c r="AP94">
        <v>14.5</v>
      </c>
      <c r="AQ94">
        <v>27.5</v>
      </c>
      <c r="AR94">
        <v>37.96</v>
      </c>
      <c r="AS94">
        <v>21.81</v>
      </c>
      <c r="AT94">
        <v>67.25</v>
      </c>
      <c r="AU94">
        <v>96.65</v>
      </c>
      <c r="AV94">
        <v>190.99</v>
      </c>
      <c r="AW94">
        <v>36.729999999999997</v>
      </c>
      <c r="AX94">
        <v>1.45</v>
      </c>
      <c r="AY94">
        <v>49.77</v>
      </c>
      <c r="AZ94">
        <v>0.77</v>
      </c>
      <c r="BA94">
        <v>0.41</v>
      </c>
      <c r="BB94">
        <v>0.52</v>
      </c>
      <c r="BC94">
        <v>0.97</v>
      </c>
      <c r="BD94">
        <v>0.97</v>
      </c>
      <c r="BE94">
        <v>1.01</v>
      </c>
      <c r="BF94">
        <v>0.77</v>
      </c>
      <c r="BG94">
        <v>0.61</v>
      </c>
      <c r="BH94">
        <v>0.61</v>
      </c>
      <c r="BI94">
        <v>0</v>
      </c>
      <c r="BJ94">
        <v>2.9</v>
      </c>
      <c r="BK94">
        <v>24.16</v>
      </c>
      <c r="BL94">
        <v>22.79</v>
      </c>
      <c r="BM94">
        <v>60.41</v>
      </c>
      <c r="BN94">
        <v>75.010000000000005</v>
      </c>
      <c r="BO94">
        <v>25</v>
      </c>
      <c r="BP94">
        <v>0</v>
      </c>
      <c r="BQ94">
        <v>0</v>
      </c>
    </row>
    <row r="95" spans="7:69">
      <c r="G95" t="s">
        <v>137</v>
      </c>
      <c r="H95" s="115">
        <v>741.3399999999998</v>
      </c>
      <c r="I95" s="88">
        <v>380.7</v>
      </c>
      <c r="J95" s="88">
        <v>391.38000000000005</v>
      </c>
      <c r="K95" s="88">
        <v>0.97</v>
      </c>
      <c r="L95" s="88">
        <v>1.45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41.56</v>
      </c>
      <c r="X95">
        <v>2.9</v>
      </c>
      <c r="Y95">
        <v>13.24</v>
      </c>
      <c r="Z95">
        <v>28.53</v>
      </c>
      <c r="AA95">
        <v>4.08</v>
      </c>
      <c r="AB95">
        <v>0.97</v>
      </c>
      <c r="AC95">
        <v>0</v>
      </c>
      <c r="AD95">
        <v>186.05</v>
      </c>
      <c r="AE95">
        <v>105.11</v>
      </c>
      <c r="AF95">
        <v>76.84</v>
      </c>
      <c r="AG95">
        <v>66.45</v>
      </c>
      <c r="AH95">
        <v>35.04</v>
      </c>
      <c r="AI95">
        <v>25.61</v>
      </c>
      <c r="AJ95">
        <v>0</v>
      </c>
      <c r="AK95">
        <v>0.77</v>
      </c>
      <c r="AL95">
        <v>49.77</v>
      </c>
      <c r="AM95">
        <v>81.19</v>
      </c>
      <c r="AN95">
        <v>21.75</v>
      </c>
      <c r="AO95">
        <v>14.5</v>
      </c>
      <c r="AP95">
        <v>14.5</v>
      </c>
      <c r="AQ95">
        <v>27.5</v>
      </c>
      <c r="AR95">
        <v>37.96</v>
      </c>
      <c r="AS95">
        <v>21.81</v>
      </c>
      <c r="AT95">
        <v>67.25</v>
      </c>
      <c r="AU95">
        <v>96.65</v>
      </c>
      <c r="AV95">
        <v>190.99</v>
      </c>
      <c r="AW95">
        <v>36.729999999999997</v>
      </c>
      <c r="AX95">
        <v>1.45</v>
      </c>
      <c r="AY95">
        <v>49.77</v>
      </c>
      <c r="AZ95">
        <v>0.77</v>
      </c>
      <c r="BA95">
        <v>0.41</v>
      </c>
      <c r="BB95">
        <v>0.52</v>
      </c>
      <c r="BC95">
        <v>0.97</v>
      </c>
      <c r="BD95">
        <v>0.93</v>
      </c>
      <c r="BE95">
        <v>1.01</v>
      </c>
      <c r="BF95">
        <v>0.77</v>
      </c>
      <c r="BG95">
        <v>0.61</v>
      </c>
      <c r="BH95">
        <v>0.61</v>
      </c>
      <c r="BI95">
        <v>0</v>
      </c>
      <c r="BJ95">
        <v>2.9</v>
      </c>
      <c r="BK95">
        <v>24.16</v>
      </c>
      <c r="BL95">
        <v>22.79</v>
      </c>
      <c r="BM95">
        <v>60.41</v>
      </c>
      <c r="BN95">
        <v>75.010000000000005</v>
      </c>
      <c r="BO95">
        <v>25</v>
      </c>
      <c r="BP95">
        <v>0</v>
      </c>
      <c r="BQ95">
        <v>0</v>
      </c>
    </row>
    <row r="96" spans="7:69">
      <c r="G96" t="s">
        <v>138</v>
      </c>
      <c r="H96" s="115">
        <v>741.3399999999998</v>
      </c>
      <c r="I96" s="88">
        <v>380.7</v>
      </c>
      <c r="J96" s="88">
        <v>391.38000000000005</v>
      </c>
      <c r="K96" s="88">
        <v>0.97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41.56</v>
      </c>
      <c r="X96">
        <v>2.9</v>
      </c>
      <c r="Y96">
        <v>13.24</v>
      </c>
      <c r="Z96">
        <v>28.53</v>
      </c>
      <c r="AA96">
        <v>4.08</v>
      </c>
      <c r="AB96">
        <v>0.97</v>
      </c>
      <c r="AC96">
        <v>0</v>
      </c>
      <c r="AD96">
        <v>186.05</v>
      </c>
      <c r="AE96">
        <v>105.11</v>
      </c>
      <c r="AF96">
        <v>76.84</v>
      </c>
      <c r="AG96">
        <v>66.45</v>
      </c>
      <c r="AH96">
        <v>35.04</v>
      </c>
      <c r="AI96">
        <v>25.61</v>
      </c>
      <c r="AJ96">
        <v>0</v>
      </c>
      <c r="AK96">
        <v>0.77</v>
      </c>
      <c r="AL96">
        <v>49.77</v>
      </c>
      <c r="AM96">
        <v>81.19</v>
      </c>
      <c r="AN96">
        <v>21.75</v>
      </c>
      <c r="AO96">
        <v>14.5</v>
      </c>
      <c r="AP96">
        <v>14.5</v>
      </c>
      <c r="AQ96">
        <v>27.5</v>
      </c>
      <c r="AR96">
        <v>37.96</v>
      </c>
      <c r="AS96">
        <v>21.81</v>
      </c>
      <c r="AT96">
        <v>67.25</v>
      </c>
      <c r="AU96">
        <v>96.65</v>
      </c>
      <c r="AV96">
        <v>190.99</v>
      </c>
      <c r="AW96">
        <v>36.729999999999997</v>
      </c>
      <c r="AX96">
        <v>1.45</v>
      </c>
      <c r="AY96">
        <v>49.77</v>
      </c>
      <c r="AZ96">
        <v>0.77</v>
      </c>
      <c r="BA96">
        <v>0.41</v>
      </c>
      <c r="BB96">
        <v>0.52</v>
      </c>
      <c r="BC96">
        <v>0.97</v>
      </c>
      <c r="BD96">
        <v>0.93</v>
      </c>
      <c r="BE96">
        <v>1.01</v>
      </c>
      <c r="BF96">
        <v>0.77</v>
      </c>
      <c r="BG96">
        <v>0.61</v>
      </c>
      <c r="BH96">
        <v>0.61</v>
      </c>
      <c r="BI96">
        <v>0</v>
      </c>
      <c r="BJ96">
        <v>2.9</v>
      </c>
      <c r="BK96">
        <v>24.16</v>
      </c>
      <c r="BL96">
        <v>22.79</v>
      </c>
      <c r="BM96">
        <v>60.41</v>
      </c>
      <c r="BN96">
        <v>75.010000000000005</v>
      </c>
      <c r="BO96">
        <v>25</v>
      </c>
      <c r="BP96">
        <v>0</v>
      </c>
      <c r="BQ96">
        <v>0</v>
      </c>
    </row>
    <row r="97" spans="1:133">
      <c r="G97" t="s">
        <v>139</v>
      </c>
      <c r="H97" s="115">
        <v>741.3399999999998</v>
      </c>
      <c r="I97" s="88">
        <v>380.7</v>
      </c>
      <c r="J97" s="88">
        <v>391.38000000000005</v>
      </c>
      <c r="K97" s="88">
        <v>0.97</v>
      </c>
      <c r="L97" s="88">
        <v>1.45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41.56</v>
      </c>
      <c r="X97">
        <v>2.9</v>
      </c>
      <c r="Y97">
        <v>13.24</v>
      </c>
      <c r="Z97">
        <v>28.53</v>
      </c>
      <c r="AA97">
        <v>4.08</v>
      </c>
      <c r="AB97">
        <v>0.97</v>
      </c>
      <c r="AC97">
        <v>0</v>
      </c>
      <c r="AD97">
        <v>186.05</v>
      </c>
      <c r="AE97">
        <v>105.11</v>
      </c>
      <c r="AF97">
        <v>76.84</v>
      </c>
      <c r="AG97">
        <v>66.45</v>
      </c>
      <c r="AH97">
        <v>35.04</v>
      </c>
      <c r="AI97">
        <v>25.61</v>
      </c>
      <c r="AJ97">
        <v>0</v>
      </c>
      <c r="AK97">
        <v>0.77</v>
      </c>
      <c r="AL97">
        <v>49.77</v>
      </c>
      <c r="AM97">
        <v>81.19</v>
      </c>
      <c r="AN97">
        <v>21.75</v>
      </c>
      <c r="AO97">
        <v>14.5</v>
      </c>
      <c r="AP97">
        <v>14.5</v>
      </c>
      <c r="AQ97">
        <v>27.5</v>
      </c>
      <c r="AR97">
        <v>37.96</v>
      </c>
      <c r="AS97">
        <v>21.81</v>
      </c>
      <c r="AT97">
        <v>67.25</v>
      </c>
      <c r="AU97">
        <v>96.65</v>
      </c>
      <c r="AV97">
        <v>190.99</v>
      </c>
      <c r="AW97">
        <v>36.729999999999997</v>
      </c>
      <c r="AX97">
        <v>1.45</v>
      </c>
      <c r="AY97">
        <v>49.77</v>
      </c>
      <c r="AZ97">
        <v>0.77</v>
      </c>
      <c r="BA97">
        <v>0.41</v>
      </c>
      <c r="BB97">
        <v>0.52</v>
      </c>
      <c r="BC97">
        <v>0.97</v>
      </c>
      <c r="BD97">
        <v>0.93</v>
      </c>
      <c r="BE97">
        <v>1.01</v>
      </c>
      <c r="BF97">
        <v>0.77</v>
      </c>
      <c r="BG97">
        <v>0.61</v>
      </c>
      <c r="BH97">
        <v>0.61</v>
      </c>
      <c r="BI97">
        <v>0</v>
      </c>
      <c r="BJ97">
        <v>2.9</v>
      </c>
      <c r="BK97">
        <v>24.16</v>
      </c>
      <c r="BL97">
        <v>22.79</v>
      </c>
      <c r="BM97">
        <v>60.41</v>
      </c>
      <c r="BN97">
        <v>75.010000000000005</v>
      </c>
      <c r="BO97">
        <v>25</v>
      </c>
      <c r="BP97">
        <v>0</v>
      </c>
      <c r="BQ97">
        <v>0</v>
      </c>
    </row>
    <row r="98" spans="1:133">
      <c r="G98" t="s">
        <v>140</v>
      </c>
      <c r="H98" s="115">
        <v>741.3399999999998</v>
      </c>
      <c r="I98" s="88">
        <v>380.7</v>
      </c>
      <c r="J98" s="88">
        <v>391.38000000000005</v>
      </c>
      <c r="K98" s="88">
        <v>0.97</v>
      </c>
      <c r="L98" s="88">
        <v>1.45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41.56</v>
      </c>
      <c r="X98">
        <v>2.9</v>
      </c>
      <c r="Y98">
        <v>13.24</v>
      </c>
      <c r="Z98">
        <v>28.53</v>
      </c>
      <c r="AA98">
        <v>4.08</v>
      </c>
      <c r="AB98">
        <v>0.97</v>
      </c>
      <c r="AC98">
        <v>0</v>
      </c>
      <c r="AD98">
        <v>186.05</v>
      </c>
      <c r="AE98">
        <v>105.11</v>
      </c>
      <c r="AF98">
        <v>76.84</v>
      </c>
      <c r="AG98">
        <v>66.45</v>
      </c>
      <c r="AH98">
        <v>35.04</v>
      </c>
      <c r="AI98">
        <v>25.61</v>
      </c>
      <c r="AJ98">
        <v>0</v>
      </c>
      <c r="AK98">
        <v>0.77</v>
      </c>
      <c r="AL98">
        <v>49.77</v>
      </c>
      <c r="AM98">
        <v>81.19</v>
      </c>
      <c r="AN98">
        <v>21.75</v>
      </c>
      <c r="AO98">
        <v>14.5</v>
      </c>
      <c r="AP98">
        <v>14.5</v>
      </c>
      <c r="AQ98">
        <v>27.5</v>
      </c>
      <c r="AR98">
        <v>37.96</v>
      </c>
      <c r="AS98">
        <v>21.81</v>
      </c>
      <c r="AT98">
        <v>67.25</v>
      </c>
      <c r="AU98">
        <v>96.65</v>
      </c>
      <c r="AV98">
        <v>190.99</v>
      </c>
      <c r="AW98">
        <v>36.729999999999997</v>
      </c>
      <c r="AX98">
        <v>1.45</v>
      </c>
      <c r="AY98">
        <v>49.77</v>
      </c>
      <c r="AZ98">
        <v>0.77</v>
      </c>
      <c r="BA98">
        <v>0.41</v>
      </c>
      <c r="BB98">
        <v>0.52</v>
      </c>
      <c r="BC98">
        <v>0.97</v>
      </c>
      <c r="BD98">
        <v>0.93</v>
      </c>
      <c r="BE98">
        <v>1.01</v>
      </c>
      <c r="BF98">
        <v>0.77</v>
      </c>
      <c r="BG98">
        <v>0.61</v>
      </c>
      <c r="BH98">
        <v>0.61</v>
      </c>
      <c r="BI98">
        <v>0</v>
      </c>
      <c r="BJ98">
        <v>2.9</v>
      </c>
      <c r="BK98">
        <v>24.16</v>
      </c>
      <c r="BL98">
        <v>22.79</v>
      </c>
      <c r="BM98">
        <v>60.41</v>
      </c>
      <c r="BN98">
        <v>75.010000000000005</v>
      </c>
      <c r="BO98">
        <v>25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16.481270000000002</v>
      </c>
      <c r="I99" s="111">
        <f t="shared" ref="I99:BU99" si="1">SUM(I3:I98)/4000</f>
        <v>7.5272600000000054</v>
      </c>
      <c r="J99" s="111">
        <f t="shared" si="1"/>
        <v>9.3931199999999997</v>
      </c>
      <c r="K99" s="111">
        <f t="shared" si="1"/>
        <v>0.19725000000000006</v>
      </c>
      <c r="L99" s="111">
        <f t="shared" si="1"/>
        <v>5.510999999999984E-2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0.99743999999999888</v>
      </c>
      <c r="X99">
        <f t="shared" si="1"/>
        <v>6.9600000000000037E-2</v>
      </c>
      <c r="Y99">
        <f t="shared" si="1"/>
        <v>0.31776000000000015</v>
      </c>
      <c r="Z99">
        <f t="shared" si="1"/>
        <v>0.68472000000000077</v>
      </c>
      <c r="AA99">
        <f t="shared" si="1"/>
        <v>7.7519999999999964E-2</v>
      </c>
      <c r="AB99">
        <f t="shared" si="1"/>
        <v>2.3279999999999981E-2</v>
      </c>
      <c r="AC99">
        <f t="shared" si="1"/>
        <v>0.49299999999999999</v>
      </c>
      <c r="AD99">
        <f t="shared" si="1"/>
        <v>4.4651999999999923</v>
      </c>
      <c r="AE99">
        <f t="shared" si="1"/>
        <v>0.84088000000000007</v>
      </c>
      <c r="AF99">
        <f t="shared" si="1"/>
        <v>0.61472000000000004</v>
      </c>
      <c r="AG99">
        <f t="shared" si="1"/>
        <v>1.5947999999999973</v>
      </c>
      <c r="AH99">
        <f t="shared" si="1"/>
        <v>0.2803199999999999</v>
      </c>
      <c r="AI99">
        <f t="shared" si="1"/>
        <v>0.20488000000000009</v>
      </c>
      <c r="AJ99">
        <f t="shared" si="1"/>
        <v>0.17397000000000001</v>
      </c>
      <c r="AK99">
        <f t="shared" si="1"/>
        <v>1.8599999999999992E-2</v>
      </c>
      <c r="AL99">
        <f t="shared" si="1"/>
        <v>1.1944800000000011</v>
      </c>
      <c r="AM99">
        <f t="shared" si="1"/>
        <v>1.9485599999999961</v>
      </c>
      <c r="AN99">
        <f t="shared" si="1"/>
        <v>0.52200000000000002</v>
      </c>
      <c r="AO99">
        <f t="shared" si="1"/>
        <v>0.34799999999999998</v>
      </c>
      <c r="AP99">
        <f t="shared" si="1"/>
        <v>0.1305</v>
      </c>
      <c r="AQ99">
        <f t="shared" si="1"/>
        <v>0.66</v>
      </c>
      <c r="AR99">
        <f t="shared" si="1"/>
        <v>0.91104000000000063</v>
      </c>
      <c r="AS99">
        <f t="shared" si="1"/>
        <v>0.52343999999999902</v>
      </c>
      <c r="AT99">
        <f t="shared" si="1"/>
        <v>1.0899699999999977</v>
      </c>
      <c r="AU99">
        <f t="shared" si="1"/>
        <v>2.3195999999999959</v>
      </c>
      <c r="AV99">
        <f t="shared" si="1"/>
        <v>4.5837599999999998</v>
      </c>
      <c r="AW99">
        <f t="shared" si="1"/>
        <v>0.8815200000000003</v>
      </c>
      <c r="AX99">
        <f t="shared" si="1"/>
        <v>5.510999999999984E-2</v>
      </c>
      <c r="AY99">
        <f t="shared" si="1"/>
        <v>1.1944800000000011</v>
      </c>
      <c r="AZ99">
        <f t="shared" si="1"/>
        <v>2.0879999999999971E-2</v>
      </c>
      <c r="BA99">
        <f t="shared" si="1"/>
        <v>9.8399999999999876E-3</v>
      </c>
      <c r="BB99">
        <f t="shared" si="1"/>
        <v>1.2480000000000022E-2</v>
      </c>
      <c r="BC99">
        <f t="shared" si="1"/>
        <v>2.3279999999999981E-2</v>
      </c>
      <c r="BD99">
        <f t="shared" si="1"/>
        <v>2.2259999999999988E-2</v>
      </c>
      <c r="BE99">
        <f t="shared" si="1"/>
        <v>2.4240000000000029E-2</v>
      </c>
      <c r="BF99">
        <f t="shared" si="1"/>
        <v>1.977999999999995E-2</v>
      </c>
      <c r="BG99">
        <f t="shared" si="1"/>
        <v>1.463999999999999E-2</v>
      </c>
      <c r="BH99">
        <f t="shared" si="1"/>
        <v>1.4199999999999989E-2</v>
      </c>
      <c r="BI99">
        <f t="shared" si="1"/>
        <v>3.7700000000000032E-2</v>
      </c>
      <c r="BJ99">
        <f t="shared" si="1"/>
        <v>3.1900000000000026E-2</v>
      </c>
      <c r="BK99">
        <f t="shared" si="1"/>
        <v>0.57984000000000036</v>
      </c>
      <c r="BL99">
        <f t="shared" si="1"/>
        <v>0.54695999999999945</v>
      </c>
      <c r="BM99">
        <f t="shared" si="1"/>
        <v>2.3351199999999981</v>
      </c>
      <c r="BN99">
        <f t="shared" si="1"/>
        <v>1.8002400000000036</v>
      </c>
      <c r="BO99">
        <f t="shared" si="1"/>
        <v>0.6</v>
      </c>
      <c r="BP99">
        <f t="shared" si="1"/>
        <v>0.23905000000000001</v>
      </c>
      <c r="BQ99">
        <f t="shared" si="1"/>
        <v>0.10245000000000003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2022-07-28T09:15:06Z</dcterms:modified>
</cp:coreProperties>
</file>